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MAY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A5" i="1"/>
  <c r="AA7" i="1"/>
  <c r="AM7" i="1"/>
  <c r="AM40" i="1" s="1"/>
  <c r="CO7" i="1"/>
  <c r="CX7" i="1"/>
  <c r="DL7" i="1"/>
  <c r="FK7" i="1"/>
  <c r="FS7" i="1"/>
  <c r="GK7" i="1"/>
  <c r="GY7" i="1"/>
  <c r="K9" i="1"/>
  <c r="AA9" i="1"/>
  <c r="CO9" i="1"/>
  <c r="DL9" i="1"/>
  <c r="DZ9" i="1"/>
  <c r="EK9" i="1"/>
  <c r="ES9" i="1"/>
  <c r="FK9" i="1"/>
  <c r="GK9" i="1"/>
  <c r="GY9" i="1"/>
  <c r="K11" i="1"/>
  <c r="S11" i="1"/>
  <c r="AA11" i="1"/>
  <c r="AM11" i="1"/>
  <c r="AX11" i="1"/>
  <c r="BD11" i="1"/>
  <c r="CO11" i="1"/>
  <c r="CX11" i="1"/>
  <c r="DL11" i="1"/>
  <c r="DZ11" i="1"/>
  <c r="EK11" i="1"/>
  <c r="EZ11" i="1"/>
  <c r="FS11" i="1"/>
  <c r="GK11" i="1"/>
  <c r="GY11" i="1"/>
  <c r="S13" i="1"/>
  <c r="AA13" i="1"/>
  <c r="AM13" i="1"/>
  <c r="AX13" i="1"/>
  <c r="DZ13" i="1"/>
  <c r="EK13" i="1"/>
  <c r="FS13" i="1"/>
  <c r="GK13" i="1"/>
  <c r="GY13" i="1"/>
  <c r="K15" i="1"/>
  <c r="S15" i="1"/>
  <c r="S40" i="1" s="1"/>
  <c r="AA15" i="1"/>
  <c r="AM15" i="1"/>
  <c r="AX15" i="1"/>
  <c r="BD15" i="1"/>
  <c r="CX15" i="1"/>
  <c r="DL15" i="1"/>
  <c r="DZ15" i="1"/>
  <c r="EK15" i="1"/>
  <c r="ES15" i="1"/>
  <c r="EZ15" i="1"/>
  <c r="FS15" i="1"/>
  <c r="GK15" i="1"/>
  <c r="GY15" i="1"/>
  <c r="S17" i="1"/>
  <c r="AM17" i="1"/>
  <c r="AX17" i="1"/>
  <c r="BD17" i="1"/>
  <c r="CO17" i="1"/>
  <c r="DL17" i="1"/>
  <c r="EK17" i="1"/>
  <c r="EZ17" i="1"/>
  <c r="FS17" i="1"/>
  <c r="GK17" i="1"/>
  <c r="GY17" i="1"/>
  <c r="K19" i="1"/>
  <c r="AA19" i="1"/>
  <c r="AX19" i="1"/>
  <c r="BD19" i="1"/>
  <c r="CX19" i="1"/>
  <c r="CX40" i="1" s="1"/>
  <c r="DL19" i="1"/>
  <c r="DZ19" i="1"/>
  <c r="EK19" i="1"/>
  <c r="EZ19" i="1"/>
  <c r="FK19" i="1"/>
  <c r="GK19" i="1"/>
  <c r="GY19" i="1"/>
  <c r="AX21" i="1"/>
  <c r="BD21" i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EK25" i="1"/>
  <c r="ES25" i="1"/>
  <c r="EZ25" i="1"/>
  <c r="FK25" i="1"/>
  <c r="FS25" i="1"/>
  <c r="FS40" i="1" s="1"/>
  <c r="GK25" i="1"/>
  <c r="GY25" i="1"/>
  <c r="DL26" i="1"/>
  <c r="K27" i="1"/>
  <c r="AD27" i="1"/>
  <c r="AD40" i="1" s="1"/>
  <c r="AE27" i="1"/>
  <c r="AF27" i="1"/>
  <c r="AG27" i="1"/>
  <c r="AJ27" i="1"/>
  <c r="AJ40" i="1" s="1"/>
  <c r="AK27" i="1"/>
  <c r="AL27" i="1"/>
  <c r="AX27" i="1"/>
  <c r="BD27" i="1"/>
  <c r="BD40" i="1" s="1"/>
  <c r="CX27" i="1"/>
  <c r="EK27" i="1"/>
  <c r="ES27" i="1"/>
  <c r="EZ27" i="1"/>
  <c r="EZ40" i="1" s="1"/>
  <c r="FK27" i="1"/>
  <c r="GK27" i="1"/>
  <c r="DL28" i="1"/>
  <c r="K29" i="1"/>
  <c r="AX29" i="1"/>
  <c r="CX29" i="1"/>
  <c r="DL29" i="1"/>
  <c r="EK29" i="1"/>
  <c r="EZ29" i="1"/>
  <c r="FK29" i="1"/>
  <c r="GY29" i="1"/>
  <c r="AD31" i="1"/>
  <c r="AE31" i="1"/>
  <c r="AF31" i="1"/>
  <c r="AG31" i="1"/>
  <c r="AJ31" i="1"/>
  <c r="AK31" i="1"/>
  <c r="AL31" i="1"/>
  <c r="CX31" i="1"/>
  <c r="DL31" i="1"/>
  <c r="ES31" i="1"/>
  <c r="GK31" i="1"/>
  <c r="GY31" i="1"/>
  <c r="K33" i="1"/>
  <c r="AD33" i="1"/>
  <c r="AE33" i="1"/>
  <c r="AF33" i="1"/>
  <c r="AG33" i="1"/>
  <c r="AJ33" i="1"/>
  <c r="AK33" i="1"/>
  <c r="AL33" i="1"/>
  <c r="AL40" i="1" s="1"/>
  <c r="AX33" i="1"/>
  <c r="AX40" i="1" s="1"/>
  <c r="CX33" i="1"/>
  <c r="EK33" i="1"/>
  <c r="ES33" i="1"/>
  <c r="ES40" i="1" s="1"/>
  <c r="GK33" i="1"/>
  <c r="GY33" i="1"/>
  <c r="AD35" i="1"/>
  <c r="AG35" i="1"/>
  <c r="AJ35" i="1"/>
  <c r="AK35" i="1"/>
  <c r="AL35" i="1"/>
  <c r="GY35" i="1"/>
  <c r="C40" i="1"/>
  <c r="D40" i="1"/>
  <c r="E40" i="1"/>
  <c r="F40" i="1"/>
  <c r="G40" i="1"/>
  <c r="H40" i="1"/>
  <c r="I40" i="1"/>
  <c r="J40" i="1"/>
  <c r="K40" i="1"/>
  <c r="N40" i="1"/>
  <c r="O40" i="1"/>
  <c r="P40" i="1"/>
  <c r="Q40" i="1"/>
  <c r="R40" i="1"/>
  <c r="V40" i="1"/>
  <c r="W40" i="1"/>
  <c r="X40" i="1"/>
  <c r="Y40" i="1"/>
  <c r="Z40" i="1"/>
  <c r="AA40" i="1"/>
  <c r="AE40" i="1"/>
  <c r="AF40" i="1"/>
  <c r="AG40" i="1"/>
  <c r="AH40" i="1"/>
  <c r="AI40" i="1"/>
  <c r="AK40" i="1"/>
  <c r="AP40" i="1"/>
  <c r="AQ40" i="1"/>
  <c r="AR40" i="1"/>
  <c r="AS40" i="1"/>
  <c r="AT40" i="1"/>
  <c r="AU40" i="1"/>
  <c r="AV40" i="1"/>
  <c r="AW40" i="1"/>
  <c r="BA40" i="1"/>
  <c r="BB40" i="1"/>
  <c r="BC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R40" i="1"/>
  <c r="CS40" i="1"/>
  <c r="CT40" i="1"/>
  <c r="CU40" i="1"/>
  <c r="CV40" i="1"/>
  <c r="CW40" i="1"/>
  <c r="EC40" i="1"/>
  <c r="ED40" i="1"/>
  <c r="EE40" i="1"/>
  <c r="EF40" i="1"/>
  <c r="EG40" i="1"/>
  <c r="EH40" i="1"/>
  <c r="EI40" i="1"/>
  <c r="EJ40" i="1"/>
  <c r="EK40" i="1"/>
  <c r="EN40" i="1"/>
  <c r="EO40" i="1"/>
  <c r="EP40" i="1"/>
  <c r="EQ40" i="1"/>
  <c r="ER40" i="1"/>
  <c r="EV40" i="1"/>
  <c r="EW40" i="1"/>
  <c r="EX40" i="1"/>
  <c r="EY40" i="1"/>
  <c r="FC40" i="1"/>
  <c r="FD40" i="1"/>
  <c r="FE40" i="1"/>
  <c r="FF40" i="1"/>
  <c r="FG40" i="1"/>
  <c r="FH40" i="1"/>
  <c r="FI40" i="1"/>
  <c r="FJ40" i="1"/>
  <c r="FK40" i="1"/>
  <c r="FN40" i="1"/>
  <c r="FO40" i="1"/>
  <c r="FP40" i="1"/>
  <c r="FQ40" i="1"/>
  <c r="FR40" i="1"/>
  <c r="FV40" i="1"/>
  <c r="FW40" i="1"/>
  <c r="FX40" i="1"/>
  <c r="FY40" i="1"/>
  <c r="FZ40" i="1"/>
  <c r="GA40" i="1"/>
  <c r="GD40" i="1"/>
  <c r="GE40" i="1"/>
  <c r="GF40" i="1"/>
  <c r="GG40" i="1"/>
  <c r="GH40" i="1"/>
  <c r="GI40" i="1"/>
  <c r="GJ40" i="1"/>
  <c r="GK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DA42" i="1"/>
  <c r="DB42" i="1"/>
  <c r="DC42" i="1"/>
  <c r="DD42" i="1"/>
  <c r="DE42" i="1"/>
  <c r="DF42" i="1"/>
  <c r="DG42" i="1"/>
  <c r="DH42" i="1"/>
  <c r="DI42" i="1"/>
  <c r="DJ42" i="1"/>
  <c r="DK42" i="1"/>
  <c r="DL42" i="1"/>
</calcChain>
</file>

<file path=xl/sharedStrings.xml><?xml version="1.0" encoding="utf-8"?>
<sst xmlns="http://schemas.openxmlformats.org/spreadsheetml/2006/main" count="713" uniqueCount="88">
  <si>
    <t>TOTAL</t>
  </si>
  <si>
    <t>NO SESIONÓ</t>
  </si>
  <si>
    <t>MAYO 2020.</t>
  </si>
  <si>
    <t>NO REPORTÓ</t>
  </si>
  <si>
    <t>ABRIL 2020.</t>
  </si>
  <si>
    <t>MARZO 2020.</t>
  </si>
  <si>
    <t>FEBRERO 2020.</t>
  </si>
  <si>
    <t>NO QUORUM</t>
  </si>
  <si>
    <t>ENERO 2020.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</si>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</sst>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17" fontId="2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3" xfId="0" applyNumberFormat="1" applyFont="1" applyFill="1" applyBorder="1" applyAlignment="1">
      <alignment horizontal="center" vertical="center"/>
    </xf>
    <xf numFmtId="17" fontId="2" fillId="5" borderId="4" xfId="0" applyNumberFormat="1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5" fillId="8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5" fillId="9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8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9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42"/>
  <sheetViews>
    <sheetView tabSelected="1" zoomScaleNormal="100" workbookViewId="0">
      <selection activeCell="EU33" sqref="EU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1" t="s">
        <v>87</v>
      </c>
      <c r="C2" s="81"/>
      <c r="D2" s="81"/>
      <c r="E2" s="81"/>
      <c r="F2" s="81"/>
      <c r="G2" s="81"/>
      <c r="H2" s="81"/>
      <c r="I2" s="81"/>
      <c r="J2" s="81"/>
      <c r="K2" s="81"/>
      <c r="M2" s="81" t="s">
        <v>86</v>
      </c>
      <c r="N2" s="81"/>
      <c r="O2" s="81"/>
      <c r="P2" s="81"/>
      <c r="Q2" s="81"/>
      <c r="R2" s="81"/>
      <c r="S2" s="81"/>
      <c r="U2" s="81" t="s">
        <v>85</v>
      </c>
      <c r="V2" s="81"/>
      <c r="W2" s="81"/>
      <c r="X2" s="81"/>
      <c r="Y2" s="81"/>
      <c r="Z2" s="81"/>
      <c r="AA2" s="81"/>
      <c r="AC2" s="81" t="s">
        <v>84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O2" s="81" t="s">
        <v>83</v>
      </c>
      <c r="AP2" s="81"/>
      <c r="AQ2" s="81"/>
      <c r="AR2" s="81"/>
      <c r="AS2" s="81"/>
      <c r="AT2" s="81"/>
      <c r="AU2" s="81"/>
      <c r="AV2" s="81"/>
      <c r="AW2" s="81"/>
      <c r="AX2" s="81"/>
      <c r="AZ2" s="82" t="s">
        <v>82</v>
      </c>
      <c r="BA2" s="82"/>
      <c r="BB2" s="82"/>
      <c r="BC2" s="82"/>
      <c r="BD2" s="82"/>
      <c r="BF2" s="81" t="s">
        <v>81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X2" s="81" t="s">
        <v>80</v>
      </c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5"/>
      <c r="CQ2" s="81" t="s">
        <v>79</v>
      </c>
      <c r="CR2" s="81"/>
      <c r="CS2" s="81"/>
      <c r="CT2" s="81"/>
      <c r="CU2" s="81"/>
      <c r="CV2" s="81"/>
      <c r="CW2" s="81"/>
      <c r="CX2" s="81"/>
      <c r="CZ2" s="81" t="s">
        <v>78</v>
      </c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N2" s="81" t="s">
        <v>77</v>
      </c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B2" s="84" t="s">
        <v>76</v>
      </c>
      <c r="EC2" s="84"/>
      <c r="ED2" s="84"/>
      <c r="EE2" s="84"/>
      <c r="EF2" s="84"/>
      <c r="EG2" s="84"/>
      <c r="EH2" s="84"/>
      <c r="EI2" s="84"/>
      <c r="EJ2" s="84"/>
      <c r="EK2" s="84"/>
      <c r="EM2" s="83" t="s">
        <v>75</v>
      </c>
      <c r="EN2" s="83"/>
      <c r="EO2" s="83"/>
      <c r="EP2" s="83"/>
      <c r="EQ2" s="83"/>
      <c r="ER2" s="83"/>
      <c r="ES2" s="83"/>
      <c r="EU2" s="81" t="s">
        <v>74</v>
      </c>
      <c r="EV2" s="81"/>
      <c r="EW2" s="81"/>
      <c r="EX2" s="81"/>
      <c r="EY2" s="81"/>
      <c r="EZ2" s="81"/>
      <c r="FB2" s="82" t="s">
        <v>73</v>
      </c>
      <c r="FC2" s="82"/>
      <c r="FD2" s="82"/>
      <c r="FE2" s="82"/>
      <c r="FF2" s="82"/>
      <c r="FG2" s="82"/>
      <c r="FH2" s="82"/>
      <c r="FI2" s="82"/>
      <c r="FJ2" s="82"/>
      <c r="FK2" s="82"/>
      <c r="FM2" s="81" t="s">
        <v>72</v>
      </c>
      <c r="FN2" s="81"/>
      <c r="FO2" s="81"/>
      <c r="FP2" s="81"/>
      <c r="FQ2" s="81"/>
      <c r="FR2" s="81"/>
      <c r="FS2" s="81"/>
      <c r="FU2" s="81" t="s">
        <v>71</v>
      </c>
      <c r="FV2" s="81"/>
      <c r="FW2" s="81"/>
      <c r="FX2" s="81"/>
      <c r="FY2" s="81"/>
      <c r="FZ2" s="81"/>
      <c r="GA2" s="81"/>
      <c r="GC2" s="81" t="s">
        <v>70</v>
      </c>
      <c r="GD2" s="81"/>
      <c r="GE2" s="81"/>
      <c r="GF2" s="81"/>
      <c r="GG2" s="81"/>
      <c r="GH2" s="81"/>
      <c r="GI2" s="81"/>
      <c r="GJ2" s="81"/>
      <c r="GK2" s="81"/>
      <c r="GM2" s="80" t="s">
        <v>69</v>
      </c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8"/>
    </row>
    <row r="3" spans="2:207" ht="126" x14ac:dyDescent="0.25">
      <c r="B3" s="63"/>
      <c r="C3" s="65" t="s">
        <v>42</v>
      </c>
      <c r="D3" s="62" t="s">
        <v>48</v>
      </c>
      <c r="E3" s="65" t="s">
        <v>39</v>
      </c>
      <c r="F3" s="62" t="s">
        <v>37</v>
      </c>
      <c r="G3" s="65" t="s">
        <v>56</v>
      </c>
      <c r="H3" s="62" t="s">
        <v>34</v>
      </c>
      <c r="I3" s="65" t="s">
        <v>53</v>
      </c>
      <c r="J3" s="62" t="s">
        <v>55</v>
      </c>
      <c r="K3" s="64" t="s">
        <v>32</v>
      </c>
      <c r="M3" s="77"/>
      <c r="N3" s="62" t="s">
        <v>49</v>
      </c>
      <c r="O3" s="65" t="s">
        <v>42</v>
      </c>
      <c r="P3" s="62" t="s">
        <v>39</v>
      </c>
      <c r="Q3" s="65" t="s">
        <v>37</v>
      </c>
      <c r="R3" s="62" t="s">
        <v>47</v>
      </c>
      <c r="S3" s="76" t="s">
        <v>32</v>
      </c>
      <c r="U3" s="63"/>
      <c r="V3" s="65" t="s">
        <v>53</v>
      </c>
      <c r="W3" s="67" t="s">
        <v>64</v>
      </c>
      <c r="X3" s="65" t="s">
        <v>39</v>
      </c>
      <c r="Y3" s="67" t="s">
        <v>37</v>
      </c>
      <c r="Z3" s="65" t="s">
        <v>55</v>
      </c>
      <c r="AA3" s="64" t="s">
        <v>32</v>
      </c>
      <c r="AC3" s="63"/>
      <c r="AD3" s="65" t="s">
        <v>47</v>
      </c>
      <c r="AE3" s="67" t="s">
        <v>68</v>
      </c>
      <c r="AF3" s="65" t="s">
        <v>34</v>
      </c>
      <c r="AG3" s="67" t="s">
        <v>39</v>
      </c>
      <c r="AH3" s="65" t="s">
        <v>46</v>
      </c>
      <c r="AI3" s="67" t="s">
        <v>37</v>
      </c>
      <c r="AJ3" s="65" t="s">
        <v>57</v>
      </c>
      <c r="AK3" s="67" t="s">
        <v>56</v>
      </c>
      <c r="AL3" s="65" t="s">
        <v>44</v>
      </c>
      <c r="AM3" s="64" t="s">
        <v>32</v>
      </c>
      <c r="AO3" s="63"/>
      <c r="AP3" s="65" t="s">
        <v>57</v>
      </c>
      <c r="AQ3" s="67" t="s">
        <v>64</v>
      </c>
      <c r="AR3" s="65" t="s">
        <v>53</v>
      </c>
      <c r="AS3" s="67" t="s">
        <v>42</v>
      </c>
      <c r="AT3" s="65" t="s">
        <v>39</v>
      </c>
      <c r="AU3" s="67" t="s">
        <v>37</v>
      </c>
      <c r="AV3" s="65" t="s">
        <v>47</v>
      </c>
      <c r="AW3" s="67" t="s">
        <v>44</v>
      </c>
      <c r="AX3" s="64" t="s">
        <v>32</v>
      </c>
      <c r="AZ3" s="63"/>
      <c r="BA3" s="65" t="s">
        <v>37</v>
      </c>
      <c r="BB3" s="62" t="s">
        <v>67</v>
      </c>
      <c r="BC3" s="65" t="s">
        <v>47</v>
      </c>
      <c r="BD3" s="64" t="s">
        <v>32</v>
      </c>
      <c r="BF3" s="63"/>
      <c r="BG3" s="65" t="s">
        <v>59</v>
      </c>
      <c r="BH3" s="62" t="s">
        <v>45</v>
      </c>
      <c r="BI3" s="65" t="s">
        <v>34</v>
      </c>
      <c r="BJ3" s="62" t="s">
        <v>40</v>
      </c>
      <c r="BK3" s="65" t="s">
        <v>43</v>
      </c>
      <c r="BL3" s="62" t="s">
        <v>57</v>
      </c>
      <c r="BM3" s="65" t="s">
        <v>55</v>
      </c>
      <c r="BN3" s="67" t="s">
        <v>48</v>
      </c>
      <c r="BO3" s="69" t="s">
        <v>39</v>
      </c>
      <c r="BP3" s="68" t="s">
        <v>44</v>
      </c>
      <c r="BQ3" s="69" t="s">
        <v>66</v>
      </c>
      <c r="BR3" s="68" t="s">
        <v>47</v>
      </c>
      <c r="BS3" s="69" t="s">
        <v>37</v>
      </c>
      <c r="BT3" s="62" t="s">
        <v>46</v>
      </c>
      <c r="BU3" s="75" t="s">
        <v>53</v>
      </c>
      <c r="BV3" s="64" t="s">
        <v>32</v>
      </c>
      <c r="BX3" s="63"/>
      <c r="BY3" s="61" t="s">
        <v>59</v>
      </c>
      <c r="BZ3" s="67" t="s">
        <v>45</v>
      </c>
      <c r="CA3" s="61" t="s">
        <v>34</v>
      </c>
      <c r="CB3" s="67" t="s">
        <v>55</v>
      </c>
      <c r="CC3" s="61" t="s">
        <v>40</v>
      </c>
      <c r="CD3" s="67" t="s">
        <v>42</v>
      </c>
      <c r="CE3" s="61" t="s">
        <v>39</v>
      </c>
      <c r="CF3" s="67" t="s">
        <v>44</v>
      </c>
      <c r="CG3" s="74" t="s">
        <v>49</v>
      </c>
      <c r="CH3" s="73" t="s">
        <v>65</v>
      </c>
      <c r="CI3" s="74" t="s">
        <v>52</v>
      </c>
      <c r="CJ3" s="73" t="s">
        <v>64</v>
      </c>
      <c r="CK3" s="74" t="s">
        <v>63</v>
      </c>
      <c r="CL3" s="73" t="s">
        <v>62</v>
      </c>
      <c r="CM3" s="74" t="s">
        <v>53</v>
      </c>
      <c r="CN3" s="73" t="s">
        <v>48</v>
      </c>
      <c r="CO3" s="64" t="s">
        <v>32</v>
      </c>
      <c r="CP3" s="72"/>
      <c r="CQ3" s="63"/>
      <c r="CR3" s="65" t="s">
        <v>45</v>
      </c>
      <c r="CS3" s="62" t="s">
        <v>40</v>
      </c>
      <c r="CT3" s="65" t="s">
        <v>39</v>
      </c>
      <c r="CU3" s="62" t="s">
        <v>37</v>
      </c>
      <c r="CV3" s="65" t="s">
        <v>36</v>
      </c>
      <c r="CW3" s="62" t="s">
        <v>38</v>
      </c>
      <c r="CX3" s="64" t="s">
        <v>32</v>
      </c>
      <c r="CZ3" s="63"/>
      <c r="DA3" s="70" t="s">
        <v>44</v>
      </c>
      <c r="DB3" s="67" t="s">
        <v>48</v>
      </c>
      <c r="DC3" s="70" t="s">
        <v>34</v>
      </c>
      <c r="DD3" s="67" t="s">
        <v>61</v>
      </c>
      <c r="DE3" s="70" t="s">
        <v>57</v>
      </c>
      <c r="DF3" s="67" t="s">
        <v>60</v>
      </c>
      <c r="DG3" s="70" t="s">
        <v>54</v>
      </c>
      <c r="DH3" s="67" t="s">
        <v>37</v>
      </c>
      <c r="DI3" s="70" t="s">
        <v>47</v>
      </c>
      <c r="DJ3" s="67" t="s">
        <v>56</v>
      </c>
      <c r="DK3" s="70" t="s">
        <v>45</v>
      </c>
      <c r="DL3" s="64" t="s">
        <v>32</v>
      </c>
      <c r="DN3" s="63"/>
      <c r="DO3" s="61" t="s">
        <v>34</v>
      </c>
      <c r="DP3" s="67" t="s">
        <v>59</v>
      </c>
      <c r="DQ3" s="61" t="s">
        <v>58</v>
      </c>
      <c r="DR3" s="67" t="s">
        <v>57</v>
      </c>
      <c r="DS3" s="61" t="s">
        <v>40</v>
      </c>
      <c r="DT3" s="67" t="s">
        <v>43</v>
      </c>
      <c r="DU3" s="61" t="s">
        <v>39</v>
      </c>
      <c r="DV3" s="67" t="s">
        <v>37</v>
      </c>
      <c r="DW3" s="61" t="s">
        <v>44</v>
      </c>
      <c r="DX3" s="67" t="s">
        <v>47</v>
      </c>
      <c r="DY3" s="61" t="s">
        <v>56</v>
      </c>
      <c r="DZ3" s="66" t="s">
        <v>32</v>
      </c>
      <c r="EB3" s="63"/>
      <c r="EC3" s="71" t="s">
        <v>46</v>
      </c>
      <c r="ED3" s="65" t="s">
        <v>39</v>
      </c>
      <c r="EE3" s="70" t="s">
        <v>37</v>
      </c>
      <c r="EF3" s="65" t="s">
        <v>47</v>
      </c>
      <c r="EG3" s="70" t="s">
        <v>34</v>
      </c>
      <c r="EH3" s="65" t="s">
        <v>45</v>
      </c>
      <c r="EI3" s="70" t="s">
        <v>44</v>
      </c>
      <c r="EJ3" s="65" t="s">
        <v>56</v>
      </c>
      <c r="EK3" s="64" t="s">
        <v>32</v>
      </c>
      <c r="EM3" s="63"/>
      <c r="EN3" s="65" t="s">
        <v>55</v>
      </c>
      <c r="EO3" s="62" t="s">
        <v>48</v>
      </c>
      <c r="EP3" s="65" t="s">
        <v>54</v>
      </c>
      <c r="EQ3" s="62" t="s">
        <v>37</v>
      </c>
      <c r="ER3" s="69" t="s">
        <v>53</v>
      </c>
      <c r="ES3" s="64" t="s">
        <v>32</v>
      </c>
      <c r="EU3" s="63"/>
      <c r="EV3" s="62" t="s">
        <v>39</v>
      </c>
      <c r="EW3" s="65" t="s">
        <v>52</v>
      </c>
      <c r="EX3" s="62" t="s">
        <v>47</v>
      </c>
      <c r="EY3" s="65" t="s">
        <v>44</v>
      </c>
      <c r="EZ3" s="64" t="s">
        <v>32</v>
      </c>
      <c r="FB3" s="63"/>
      <c r="FC3" s="65" t="s">
        <v>34</v>
      </c>
      <c r="FD3" s="62" t="s">
        <v>43</v>
      </c>
      <c r="FE3" s="65" t="s">
        <v>40</v>
      </c>
      <c r="FF3" s="62" t="s">
        <v>51</v>
      </c>
      <c r="FG3" s="65" t="s">
        <v>39</v>
      </c>
      <c r="FH3" s="62" t="s">
        <v>37</v>
      </c>
      <c r="FI3" s="65" t="s">
        <v>50</v>
      </c>
      <c r="FJ3" s="62" t="s">
        <v>47</v>
      </c>
      <c r="FK3" s="64" t="s">
        <v>32</v>
      </c>
      <c r="FM3" s="63"/>
      <c r="FN3" s="65" t="s">
        <v>47</v>
      </c>
      <c r="FO3" s="62" t="s">
        <v>39</v>
      </c>
      <c r="FP3" s="68" t="s">
        <v>37</v>
      </c>
      <c r="FQ3" s="65" t="s">
        <v>44</v>
      </c>
      <c r="FR3" s="62" t="s">
        <v>49</v>
      </c>
      <c r="FS3" s="64" t="s">
        <v>32</v>
      </c>
      <c r="FU3" s="63"/>
      <c r="FV3" s="61" t="s">
        <v>48</v>
      </c>
      <c r="FW3" s="67" t="s">
        <v>39</v>
      </c>
      <c r="FX3" s="61" t="s">
        <v>37</v>
      </c>
      <c r="FY3" s="67" t="s">
        <v>47</v>
      </c>
      <c r="FZ3" s="61" t="s">
        <v>44</v>
      </c>
      <c r="GA3" s="66" t="s">
        <v>32</v>
      </c>
      <c r="GC3" s="63"/>
      <c r="GD3" s="65" t="s">
        <v>40</v>
      </c>
      <c r="GE3" s="62" t="s">
        <v>39</v>
      </c>
      <c r="GF3" s="65" t="s">
        <v>46</v>
      </c>
      <c r="GG3" s="62" t="s">
        <v>37</v>
      </c>
      <c r="GH3" s="65" t="s">
        <v>45</v>
      </c>
      <c r="GI3" s="62" t="s">
        <v>44</v>
      </c>
      <c r="GJ3" s="65" t="s">
        <v>38</v>
      </c>
      <c r="GK3" s="64" t="s">
        <v>32</v>
      </c>
      <c r="GM3" s="63"/>
      <c r="GN3" s="61" t="s">
        <v>43</v>
      </c>
      <c r="GO3" s="62" t="s">
        <v>42</v>
      </c>
      <c r="GP3" s="61" t="s">
        <v>41</v>
      </c>
      <c r="GQ3" s="62" t="s">
        <v>40</v>
      </c>
      <c r="GR3" s="61" t="s">
        <v>39</v>
      </c>
      <c r="GS3" s="62" t="s">
        <v>38</v>
      </c>
      <c r="GT3" s="61" t="s">
        <v>37</v>
      </c>
      <c r="GU3" s="62" t="s">
        <v>36</v>
      </c>
      <c r="GV3" s="61" t="s">
        <v>35</v>
      </c>
      <c r="GW3" s="62" t="s">
        <v>34</v>
      </c>
      <c r="GX3" s="61" t="s">
        <v>33</v>
      </c>
      <c r="GY3" s="60" t="s">
        <v>32</v>
      </c>
    </row>
    <row r="4" spans="2:207" ht="21" customHeight="1" x14ac:dyDescent="0.25">
      <c r="B4" s="30" t="s">
        <v>30</v>
      </c>
      <c r="C4" s="30"/>
      <c r="D4" s="30"/>
      <c r="E4" s="30"/>
      <c r="F4" s="30"/>
      <c r="G4" s="30"/>
      <c r="H4" s="30"/>
      <c r="I4" s="30"/>
      <c r="J4" s="30"/>
      <c r="K4" s="30"/>
      <c r="M4" s="31" t="s">
        <v>30</v>
      </c>
      <c r="N4" s="31"/>
      <c r="O4" s="31"/>
      <c r="P4" s="31"/>
      <c r="Q4" s="31"/>
      <c r="R4" s="31"/>
      <c r="S4" s="31"/>
      <c r="U4" s="15" t="s">
        <v>30</v>
      </c>
      <c r="V4" s="14"/>
      <c r="W4" s="14"/>
      <c r="X4" s="14"/>
      <c r="Y4" s="14"/>
      <c r="Z4" s="14"/>
      <c r="AA4" s="13"/>
      <c r="AC4" s="30" t="s">
        <v>31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O4" s="31" t="s">
        <v>31</v>
      </c>
      <c r="AP4" s="31"/>
      <c r="AQ4" s="31"/>
      <c r="AR4" s="31"/>
      <c r="AS4" s="31"/>
      <c r="AT4" s="31"/>
      <c r="AU4" s="31"/>
      <c r="AV4" s="31"/>
      <c r="AW4" s="31"/>
      <c r="AX4" s="31"/>
      <c r="AZ4" s="30" t="s">
        <v>31</v>
      </c>
      <c r="BA4" s="30"/>
      <c r="BB4" s="30"/>
      <c r="BC4" s="30"/>
      <c r="BD4" s="30"/>
      <c r="BE4" s="59"/>
      <c r="BF4" s="31" t="s">
        <v>31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X4" s="31" t="s">
        <v>31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58"/>
      <c r="CQ4" s="30" t="s">
        <v>31</v>
      </c>
      <c r="CR4" s="30"/>
      <c r="CS4" s="30"/>
      <c r="CT4" s="30"/>
      <c r="CU4" s="30"/>
      <c r="CV4" s="30"/>
      <c r="CW4" s="30"/>
      <c r="CX4" s="30"/>
      <c r="CZ4" s="30" t="s">
        <v>31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57"/>
      <c r="DN4" s="30" t="s">
        <v>31</v>
      </c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B4" s="30" t="s">
        <v>30</v>
      </c>
      <c r="EC4" s="30"/>
      <c r="ED4" s="30"/>
      <c r="EE4" s="30"/>
      <c r="EF4" s="30"/>
      <c r="EG4" s="30"/>
      <c r="EH4" s="30"/>
      <c r="EI4" s="30"/>
      <c r="EJ4" s="30"/>
      <c r="EK4" s="30"/>
      <c r="EL4" s="57"/>
      <c r="EM4" s="30" t="s">
        <v>30</v>
      </c>
      <c r="EN4" s="30"/>
      <c r="EO4" s="30"/>
      <c r="EP4" s="30"/>
      <c r="EQ4" s="30"/>
      <c r="ER4" s="30"/>
      <c r="ES4" s="30"/>
      <c r="ET4" s="57"/>
      <c r="EU4" s="30" t="s">
        <v>30</v>
      </c>
      <c r="EV4" s="30"/>
      <c r="EW4" s="30"/>
      <c r="EX4" s="30"/>
      <c r="EY4" s="30"/>
      <c r="EZ4" s="30"/>
      <c r="FB4" s="30" t="s">
        <v>30</v>
      </c>
      <c r="FC4" s="30"/>
      <c r="FD4" s="30"/>
      <c r="FE4" s="30"/>
      <c r="FF4" s="30"/>
      <c r="FG4" s="30"/>
      <c r="FH4" s="30"/>
      <c r="FI4" s="30"/>
      <c r="FJ4" s="30"/>
      <c r="FK4" s="30"/>
      <c r="FL4" s="57"/>
      <c r="FM4" s="30" t="s">
        <v>30</v>
      </c>
      <c r="FN4" s="30"/>
      <c r="FO4" s="30"/>
      <c r="FP4" s="30"/>
      <c r="FQ4" s="30"/>
      <c r="FR4" s="30"/>
      <c r="FS4" s="30"/>
      <c r="FT4" s="57"/>
      <c r="FU4" s="30" t="s">
        <v>30</v>
      </c>
      <c r="FV4" s="30"/>
      <c r="FW4" s="30"/>
      <c r="FX4" s="30"/>
      <c r="FY4" s="30"/>
      <c r="FZ4" s="30"/>
      <c r="GA4" s="30"/>
      <c r="GC4" s="30" t="s">
        <v>30</v>
      </c>
      <c r="GD4" s="30"/>
      <c r="GE4" s="30"/>
      <c r="GF4" s="30"/>
      <c r="GG4" s="30"/>
      <c r="GH4" s="30"/>
      <c r="GI4" s="30"/>
      <c r="GJ4" s="30"/>
      <c r="GK4" s="30"/>
      <c r="GM4" s="30" t="s">
        <v>30</v>
      </c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</row>
    <row r="5" spans="2:207" s="48" customFormat="1" x14ac:dyDescent="0.25">
      <c r="B5" s="7" t="s">
        <v>0</v>
      </c>
      <c r="C5" s="41">
        <f>+C32</f>
        <v>0</v>
      </c>
      <c r="D5" s="42">
        <v>0</v>
      </c>
      <c r="E5" s="41">
        <v>0</v>
      </c>
      <c r="F5" s="42">
        <v>0</v>
      </c>
      <c r="G5" s="41">
        <v>0</v>
      </c>
      <c r="H5" s="42">
        <v>0</v>
      </c>
      <c r="I5" s="41">
        <v>1</v>
      </c>
      <c r="J5" s="42" t="s">
        <v>10</v>
      </c>
      <c r="K5" s="7">
        <v>1</v>
      </c>
      <c r="M5" s="6" t="s">
        <v>0</v>
      </c>
      <c r="N5" s="41">
        <v>0</v>
      </c>
      <c r="O5" s="41">
        <v>0</v>
      </c>
      <c r="P5" s="42">
        <v>0</v>
      </c>
      <c r="Q5" s="41">
        <v>0</v>
      </c>
      <c r="R5" s="42">
        <v>0</v>
      </c>
      <c r="S5" s="7">
        <v>0</v>
      </c>
      <c r="U5" s="6" t="s">
        <v>0</v>
      </c>
      <c r="V5" s="40">
        <v>0</v>
      </c>
      <c r="W5" s="32">
        <v>0</v>
      </c>
      <c r="X5" s="40">
        <v>1</v>
      </c>
      <c r="Y5" s="32">
        <v>0</v>
      </c>
      <c r="Z5" s="40">
        <v>0</v>
      </c>
      <c r="AA5" s="10">
        <f>V5+W5+X5+Z5</f>
        <v>1</v>
      </c>
      <c r="AC5" s="7" t="s">
        <v>0</v>
      </c>
      <c r="AD5" s="41">
        <v>0</v>
      </c>
      <c r="AE5" s="36">
        <v>2</v>
      </c>
      <c r="AF5" s="41">
        <v>0</v>
      </c>
      <c r="AG5" s="36">
        <v>0</v>
      </c>
      <c r="AH5" s="41">
        <v>0</v>
      </c>
      <c r="AI5" s="36">
        <v>0</v>
      </c>
      <c r="AJ5" s="41">
        <v>0</v>
      </c>
      <c r="AK5" s="36">
        <v>2</v>
      </c>
      <c r="AL5" s="41">
        <v>0</v>
      </c>
      <c r="AM5" s="7">
        <v>4</v>
      </c>
      <c r="AO5" s="1" t="s">
        <v>0</v>
      </c>
      <c r="AP5" s="40">
        <v>0</v>
      </c>
      <c r="AQ5" s="32">
        <v>0</v>
      </c>
      <c r="AR5" s="40">
        <v>0</v>
      </c>
      <c r="AS5" s="32">
        <v>1</v>
      </c>
      <c r="AT5" s="40">
        <v>0</v>
      </c>
      <c r="AU5" s="32">
        <v>0</v>
      </c>
      <c r="AV5" s="40">
        <v>0</v>
      </c>
      <c r="AW5" s="32">
        <v>0</v>
      </c>
      <c r="AX5" s="16">
        <v>1</v>
      </c>
      <c r="AZ5" s="7" t="s">
        <v>0</v>
      </c>
      <c r="BA5" s="10">
        <v>0</v>
      </c>
      <c r="BB5" s="32">
        <v>0</v>
      </c>
      <c r="BC5" s="10">
        <v>0</v>
      </c>
      <c r="BD5" s="10">
        <v>0</v>
      </c>
      <c r="BF5" s="7" t="s">
        <v>0</v>
      </c>
      <c r="BG5" s="41">
        <v>0</v>
      </c>
      <c r="BH5" s="42">
        <v>1</v>
      </c>
      <c r="BI5" s="41">
        <v>1</v>
      </c>
      <c r="BJ5" s="42">
        <v>0</v>
      </c>
      <c r="BK5" s="41">
        <v>0</v>
      </c>
      <c r="BL5" s="42">
        <v>0</v>
      </c>
      <c r="BM5" s="41">
        <v>0</v>
      </c>
      <c r="BN5" s="42">
        <v>0</v>
      </c>
      <c r="BO5" s="41">
        <v>0</v>
      </c>
      <c r="BP5" s="42">
        <v>0</v>
      </c>
      <c r="BQ5" s="1">
        <v>0</v>
      </c>
      <c r="BR5" s="42">
        <v>0</v>
      </c>
      <c r="BS5" s="1">
        <v>0</v>
      </c>
      <c r="BT5" s="42" t="s">
        <v>10</v>
      </c>
      <c r="BU5" s="1" t="s">
        <v>10</v>
      </c>
      <c r="BV5" s="7">
        <v>2</v>
      </c>
      <c r="BX5" s="7" t="s">
        <v>0</v>
      </c>
      <c r="BY5" s="41">
        <v>0</v>
      </c>
      <c r="BZ5" s="42">
        <v>0</v>
      </c>
      <c r="CA5" s="41">
        <v>1</v>
      </c>
      <c r="CB5" s="42">
        <v>0</v>
      </c>
      <c r="CC5" s="41">
        <v>0</v>
      </c>
      <c r="CD5" s="42">
        <v>0</v>
      </c>
      <c r="CE5" s="41">
        <v>0</v>
      </c>
      <c r="CF5" s="42">
        <v>0</v>
      </c>
      <c r="CG5" s="41">
        <v>0</v>
      </c>
      <c r="CH5" s="42">
        <v>0</v>
      </c>
      <c r="CI5" s="42">
        <v>0</v>
      </c>
      <c r="CJ5" s="42" t="s">
        <v>10</v>
      </c>
      <c r="CK5" s="42" t="s">
        <v>10</v>
      </c>
      <c r="CL5" s="42" t="s">
        <v>10</v>
      </c>
      <c r="CM5" s="42" t="s">
        <v>10</v>
      </c>
      <c r="CN5" s="42" t="s">
        <v>10</v>
      </c>
      <c r="CO5" s="7">
        <v>1</v>
      </c>
      <c r="CP5" s="56"/>
      <c r="CQ5" s="7">
        <v>10</v>
      </c>
      <c r="CR5" s="41">
        <v>0</v>
      </c>
      <c r="CS5" s="42">
        <v>0</v>
      </c>
      <c r="CT5" s="41">
        <v>0</v>
      </c>
      <c r="CU5" s="42">
        <v>0</v>
      </c>
      <c r="CV5" s="41">
        <v>1</v>
      </c>
      <c r="CW5" s="42">
        <v>1</v>
      </c>
      <c r="CX5" s="1">
        <v>2</v>
      </c>
      <c r="CZ5" s="7" t="s">
        <v>0</v>
      </c>
      <c r="DA5" s="1">
        <v>0</v>
      </c>
      <c r="DB5" s="36">
        <v>0</v>
      </c>
      <c r="DC5" s="1">
        <v>0</v>
      </c>
      <c r="DD5" s="36">
        <v>0</v>
      </c>
      <c r="DE5" s="1">
        <v>0</v>
      </c>
      <c r="DF5" s="36">
        <v>0</v>
      </c>
      <c r="DG5" s="1">
        <v>0</v>
      </c>
      <c r="DH5" s="36">
        <v>0</v>
      </c>
      <c r="DI5" s="1">
        <v>0</v>
      </c>
      <c r="DJ5" s="36">
        <v>1</v>
      </c>
      <c r="DK5" s="1">
        <v>0</v>
      </c>
      <c r="DL5" s="1">
        <v>1</v>
      </c>
      <c r="DN5" s="55" t="s">
        <v>0</v>
      </c>
      <c r="DO5" s="41">
        <v>0</v>
      </c>
      <c r="DP5" s="41">
        <v>1</v>
      </c>
      <c r="DQ5" s="42">
        <v>1</v>
      </c>
      <c r="DR5" s="41">
        <v>0</v>
      </c>
      <c r="DS5" s="42">
        <v>0</v>
      </c>
      <c r="DT5" s="41">
        <v>0</v>
      </c>
      <c r="DU5" s="42">
        <v>0</v>
      </c>
      <c r="DV5" s="41">
        <v>0</v>
      </c>
      <c r="DW5" s="42">
        <v>0</v>
      </c>
      <c r="DX5" s="41">
        <v>0</v>
      </c>
      <c r="DY5" s="42" t="s">
        <v>10</v>
      </c>
      <c r="DZ5" s="7">
        <v>1</v>
      </c>
      <c r="EB5" s="7" t="s">
        <v>0</v>
      </c>
      <c r="EC5" s="1">
        <v>0</v>
      </c>
      <c r="ED5" s="41">
        <v>0</v>
      </c>
      <c r="EE5" s="1">
        <v>1</v>
      </c>
      <c r="EF5" s="41">
        <v>0</v>
      </c>
      <c r="EG5" s="1">
        <v>1</v>
      </c>
      <c r="EH5" s="41">
        <v>2</v>
      </c>
      <c r="EI5" s="1">
        <v>0</v>
      </c>
      <c r="EJ5" s="41">
        <v>0</v>
      </c>
      <c r="EK5" s="7">
        <v>4</v>
      </c>
      <c r="EM5" s="7" t="s">
        <v>0</v>
      </c>
      <c r="EN5" s="10">
        <v>0</v>
      </c>
      <c r="EO5" s="10">
        <v>0</v>
      </c>
      <c r="EP5" s="10">
        <v>0</v>
      </c>
      <c r="EQ5" s="10">
        <v>0</v>
      </c>
      <c r="ER5" s="10" t="s">
        <v>10</v>
      </c>
      <c r="ES5" s="10">
        <v>0</v>
      </c>
      <c r="EU5" s="7" t="s">
        <v>0</v>
      </c>
      <c r="EV5" s="41">
        <v>0</v>
      </c>
      <c r="EW5" s="42">
        <v>1</v>
      </c>
      <c r="EX5" s="41">
        <v>0</v>
      </c>
      <c r="EY5" s="42" t="s">
        <v>10</v>
      </c>
      <c r="EZ5" s="7">
        <v>1</v>
      </c>
      <c r="FB5" s="7" t="s">
        <v>0</v>
      </c>
      <c r="FC5" s="41">
        <v>0</v>
      </c>
      <c r="FD5" s="42">
        <v>0</v>
      </c>
      <c r="FE5" s="41">
        <v>1</v>
      </c>
      <c r="FF5" s="42">
        <v>0</v>
      </c>
      <c r="FG5" s="41">
        <v>0</v>
      </c>
      <c r="FH5" s="42">
        <v>2</v>
      </c>
      <c r="FI5" s="41">
        <v>1</v>
      </c>
      <c r="FJ5" s="42">
        <v>1</v>
      </c>
      <c r="FK5" s="7">
        <v>5</v>
      </c>
      <c r="FM5" s="7" t="s">
        <v>0</v>
      </c>
      <c r="FN5" s="41">
        <v>0</v>
      </c>
      <c r="FO5" s="42">
        <v>0</v>
      </c>
      <c r="FP5" s="41">
        <v>0</v>
      </c>
      <c r="FQ5" s="42">
        <v>0</v>
      </c>
      <c r="FR5" s="41">
        <v>1</v>
      </c>
      <c r="FS5" s="7">
        <v>1</v>
      </c>
      <c r="FU5" s="7" t="s">
        <v>0</v>
      </c>
      <c r="FV5" s="7">
        <v>0</v>
      </c>
      <c r="FW5" s="36">
        <v>0</v>
      </c>
      <c r="FX5" s="7">
        <v>0</v>
      </c>
      <c r="FY5" s="36">
        <v>0</v>
      </c>
      <c r="FZ5" s="7">
        <v>0</v>
      </c>
      <c r="GA5" s="36">
        <v>0</v>
      </c>
      <c r="GC5" s="7" t="s">
        <v>0</v>
      </c>
      <c r="GD5" s="41">
        <v>0</v>
      </c>
      <c r="GE5" s="42">
        <v>0</v>
      </c>
      <c r="GF5" s="41">
        <v>1</v>
      </c>
      <c r="GG5" s="42">
        <v>1</v>
      </c>
      <c r="GH5" s="41">
        <v>0</v>
      </c>
      <c r="GI5" s="42">
        <v>0</v>
      </c>
      <c r="GJ5" s="41">
        <v>0</v>
      </c>
      <c r="GK5" s="7">
        <v>2</v>
      </c>
      <c r="GM5" s="1" t="s">
        <v>0</v>
      </c>
      <c r="GN5" s="41">
        <v>0</v>
      </c>
      <c r="GO5" s="42">
        <v>0</v>
      </c>
      <c r="GP5" s="41">
        <v>0</v>
      </c>
      <c r="GQ5" s="42">
        <v>1</v>
      </c>
      <c r="GR5" s="41">
        <v>0</v>
      </c>
      <c r="GS5" s="42">
        <v>1</v>
      </c>
      <c r="GT5" s="41">
        <v>1</v>
      </c>
      <c r="GU5" s="42">
        <v>1</v>
      </c>
      <c r="GV5" s="41">
        <v>1</v>
      </c>
      <c r="GW5" s="42">
        <v>0</v>
      </c>
      <c r="GX5" s="41">
        <v>0</v>
      </c>
      <c r="GY5" s="1">
        <v>5</v>
      </c>
    </row>
    <row r="6" spans="2:207" ht="15" customHeight="1" x14ac:dyDescent="0.25">
      <c r="B6" s="30" t="s">
        <v>28</v>
      </c>
      <c r="C6" s="30"/>
      <c r="D6" s="30"/>
      <c r="E6" s="30"/>
      <c r="F6" s="30"/>
      <c r="G6" s="30"/>
      <c r="H6" s="30"/>
      <c r="I6" s="30"/>
      <c r="J6" s="30"/>
      <c r="K6" s="30"/>
      <c r="L6" s="54"/>
      <c r="M6" s="30" t="s">
        <v>28</v>
      </c>
      <c r="N6" s="30"/>
      <c r="O6" s="30"/>
      <c r="P6" s="30"/>
      <c r="Q6" s="30"/>
      <c r="R6" s="30"/>
      <c r="S6" s="30"/>
      <c r="U6" s="15" t="s">
        <v>28</v>
      </c>
      <c r="V6" s="14"/>
      <c r="W6" s="14"/>
      <c r="X6" s="14"/>
      <c r="Y6" s="14"/>
      <c r="Z6" s="14"/>
      <c r="AA6" s="13"/>
      <c r="AC6" s="30" t="s">
        <v>28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O6" s="31" t="s">
        <v>28</v>
      </c>
      <c r="AP6" s="31"/>
      <c r="AQ6" s="31"/>
      <c r="AR6" s="31"/>
      <c r="AS6" s="31"/>
      <c r="AT6" s="31"/>
      <c r="AU6" s="31"/>
      <c r="AV6" s="31"/>
      <c r="AW6" s="31"/>
      <c r="AX6" s="31"/>
      <c r="AZ6" s="30" t="s">
        <v>28</v>
      </c>
      <c r="BA6" s="30"/>
      <c r="BB6" s="30"/>
      <c r="BC6" s="30"/>
      <c r="BD6" s="30"/>
      <c r="BE6" s="53"/>
      <c r="BF6" s="31" t="s">
        <v>28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X6" s="31" t="s">
        <v>28</v>
      </c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26"/>
      <c r="CQ6" s="30" t="s">
        <v>28</v>
      </c>
      <c r="CR6" s="30"/>
      <c r="CS6" s="30"/>
      <c r="CT6" s="30"/>
      <c r="CU6" s="30"/>
      <c r="CV6" s="30"/>
      <c r="CW6" s="30"/>
      <c r="CX6" s="30"/>
      <c r="CZ6" s="30" t="s">
        <v>29</v>
      </c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N6" s="30" t="s">
        <v>28</v>
      </c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B6" s="30" t="s">
        <v>28</v>
      </c>
      <c r="EC6" s="30"/>
      <c r="ED6" s="30"/>
      <c r="EE6" s="30"/>
      <c r="EF6" s="30"/>
      <c r="EG6" s="30"/>
      <c r="EH6" s="30"/>
      <c r="EI6" s="30"/>
      <c r="EJ6" s="30"/>
      <c r="EK6" s="30"/>
      <c r="EM6" s="30" t="s">
        <v>28</v>
      </c>
      <c r="EN6" s="30"/>
      <c r="EO6" s="30"/>
      <c r="EP6" s="30"/>
      <c r="EQ6" s="30"/>
      <c r="ER6" s="30"/>
      <c r="ES6" s="30"/>
      <c r="EU6" s="30" t="s">
        <v>28</v>
      </c>
      <c r="EV6" s="30"/>
      <c r="EW6" s="30"/>
      <c r="EX6" s="30"/>
      <c r="EY6" s="30"/>
      <c r="EZ6" s="30"/>
      <c r="FB6" s="30" t="s">
        <v>28</v>
      </c>
      <c r="FC6" s="30"/>
      <c r="FD6" s="30"/>
      <c r="FE6" s="30"/>
      <c r="FF6" s="30"/>
      <c r="FG6" s="30"/>
      <c r="FH6" s="30"/>
      <c r="FI6" s="30"/>
      <c r="FJ6" s="30"/>
      <c r="FK6" s="30"/>
      <c r="FM6" s="30" t="s">
        <v>28</v>
      </c>
      <c r="FN6" s="30"/>
      <c r="FO6" s="30"/>
      <c r="FP6" s="30"/>
      <c r="FQ6" s="30"/>
      <c r="FR6" s="30"/>
      <c r="FS6" s="30"/>
      <c r="FU6" s="30" t="s">
        <v>28</v>
      </c>
      <c r="FV6" s="30"/>
      <c r="FW6" s="30"/>
      <c r="FX6" s="30"/>
      <c r="FY6" s="30"/>
      <c r="FZ6" s="30"/>
      <c r="GA6" s="30"/>
      <c r="GC6" s="30" t="s">
        <v>28</v>
      </c>
      <c r="GD6" s="30"/>
      <c r="GE6" s="30"/>
      <c r="GF6" s="30"/>
      <c r="GG6" s="30"/>
      <c r="GH6" s="30"/>
      <c r="GI6" s="30"/>
      <c r="GJ6" s="30"/>
      <c r="GK6" s="30"/>
      <c r="GM6" s="30" t="s">
        <v>28</v>
      </c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</row>
    <row r="7" spans="2:207" ht="15" customHeight="1" x14ac:dyDescent="0.25">
      <c r="B7" s="5" t="s">
        <v>22</v>
      </c>
      <c r="C7" s="4"/>
      <c r="D7" s="4"/>
      <c r="E7" s="4"/>
      <c r="F7" s="4"/>
      <c r="G7" s="4"/>
      <c r="H7" s="4"/>
      <c r="I7" s="4"/>
      <c r="J7" s="4"/>
      <c r="K7" s="3"/>
      <c r="M7" s="52" t="s">
        <v>1</v>
      </c>
      <c r="N7" s="52"/>
      <c r="O7" s="52"/>
      <c r="P7" s="52"/>
      <c r="Q7" s="52"/>
      <c r="R7" s="52"/>
      <c r="S7" s="52"/>
      <c r="U7" s="7">
        <v>28</v>
      </c>
      <c r="V7" s="40">
        <v>0</v>
      </c>
      <c r="W7" s="32">
        <v>1</v>
      </c>
      <c r="X7" s="40">
        <v>0</v>
      </c>
      <c r="Y7" s="32">
        <v>0</v>
      </c>
      <c r="Z7" s="40">
        <v>0</v>
      </c>
      <c r="AA7" s="10">
        <f>V7+W7+X7+Z7</f>
        <v>1</v>
      </c>
      <c r="AC7" s="7">
        <v>16</v>
      </c>
      <c r="AD7" s="40">
        <v>0</v>
      </c>
      <c r="AE7" s="32">
        <v>0</v>
      </c>
      <c r="AF7" s="40">
        <v>0</v>
      </c>
      <c r="AG7" s="32">
        <v>0</v>
      </c>
      <c r="AH7" s="40">
        <v>1</v>
      </c>
      <c r="AI7" s="32">
        <v>0</v>
      </c>
      <c r="AJ7" s="40">
        <v>0</v>
      </c>
      <c r="AK7" s="32">
        <v>0</v>
      </c>
      <c r="AL7" s="40">
        <v>0</v>
      </c>
      <c r="AM7" s="1">
        <f>AL7+AK7+AJ7+AI7+AH7+AG7+AF7+AE7+AD7</f>
        <v>1</v>
      </c>
      <c r="AO7" s="7">
        <v>17</v>
      </c>
      <c r="AP7" s="40">
        <v>0</v>
      </c>
      <c r="AQ7" s="32">
        <v>1</v>
      </c>
      <c r="AR7" s="40">
        <v>0</v>
      </c>
      <c r="AS7" s="32">
        <v>0</v>
      </c>
      <c r="AT7" s="40">
        <v>0</v>
      </c>
      <c r="AU7" s="32">
        <v>0</v>
      </c>
      <c r="AV7" s="40">
        <v>0</v>
      </c>
      <c r="AW7" s="32">
        <v>0</v>
      </c>
      <c r="AX7" s="10">
        <v>1</v>
      </c>
      <c r="AZ7" s="1">
        <v>21</v>
      </c>
      <c r="BA7" s="40">
        <v>0</v>
      </c>
      <c r="BB7" s="32">
        <v>0</v>
      </c>
      <c r="BC7" s="40">
        <v>0</v>
      </c>
      <c r="BD7" s="16">
        <v>0</v>
      </c>
      <c r="BF7" s="7">
        <v>24</v>
      </c>
      <c r="BG7" s="16">
        <v>0</v>
      </c>
      <c r="BH7" s="40">
        <v>0</v>
      </c>
      <c r="BI7" s="16">
        <v>0</v>
      </c>
      <c r="BJ7" s="40">
        <v>0</v>
      </c>
      <c r="BK7" s="16">
        <v>0</v>
      </c>
      <c r="BL7" s="40">
        <v>1</v>
      </c>
      <c r="BM7" s="16">
        <v>0</v>
      </c>
      <c r="BN7" s="40">
        <v>0</v>
      </c>
      <c r="BO7" s="16">
        <v>0</v>
      </c>
      <c r="BP7" s="40">
        <v>1</v>
      </c>
      <c r="BQ7" s="16">
        <v>0</v>
      </c>
      <c r="BR7" s="40">
        <v>0</v>
      </c>
      <c r="BS7" s="16">
        <v>0</v>
      </c>
      <c r="BT7" s="41" t="s">
        <v>10</v>
      </c>
      <c r="BU7" s="16">
        <v>0</v>
      </c>
      <c r="BV7" s="10">
        <v>2</v>
      </c>
      <c r="BX7" s="7">
        <v>24</v>
      </c>
      <c r="BY7" s="16">
        <v>0</v>
      </c>
      <c r="BZ7" s="32">
        <v>0</v>
      </c>
      <c r="CA7" s="16">
        <v>0</v>
      </c>
      <c r="CB7" s="32">
        <v>0</v>
      </c>
      <c r="CC7" s="16">
        <v>0</v>
      </c>
      <c r="CD7" s="32">
        <v>0</v>
      </c>
      <c r="CE7" s="16">
        <v>0</v>
      </c>
      <c r="CF7" s="32">
        <v>1</v>
      </c>
      <c r="CG7" s="16">
        <v>0</v>
      </c>
      <c r="CH7" s="32">
        <v>0</v>
      </c>
      <c r="CI7" s="16">
        <v>0</v>
      </c>
      <c r="CJ7" s="32">
        <v>0</v>
      </c>
      <c r="CK7" s="16">
        <v>0</v>
      </c>
      <c r="CL7" s="32">
        <v>0</v>
      </c>
      <c r="CM7" s="16">
        <v>0</v>
      </c>
      <c r="CN7" s="32">
        <v>0</v>
      </c>
      <c r="CO7" s="10">
        <f>SUM(BY7:CN7)</f>
        <v>1</v>
      </c>
      <c r="CP7" s="46"/>
      <c r="CQ7" s="7">
        <v>24</v>
      </c>
      <c r="CR7" s="16">
        <v>0</v>
      </c>
      <c r="CS7" s="32">
        <v>0</v>
      </c>
      <c r="CT7" s="16">
        <v>0</v>
      </c>
      <c r="CU7" s="32">
        <v>0</v>
      </c>
      <c r="CV7" s="16">
        <v>1</v>
      </c>
      <c r="CW7" s="32">
        <v>0</v>
      </c>
      <c r="CX7" s="16">
        <f>SUM(CR7:CW7)</f>
        <v>1</v>
      </c>
      <c r="CZ7" s="7">
        <v>18</v>
      </c>
      <c r="DA7" s="1">
        <v>0</v>
      </c>
      <c r="DB7" s="36">
        <v>1</v>
      </c>
      <c r="DC7" s="1">
        <v>0</v>
      </c>
      <c r="DD7" s="36">
        <v>0</v>
      </c>
      <c r="DE7" s="1">
        <v>0</v>
      </c>
      <c r="DF7" s="36">
        <v>1</v>
      </c>
      <c r="DG7" s="1">
        <v>0</v>
      </c>
      <c r="DH7" s="36">
        <v>1</v>
      </c>
      <c r="DI7" s="1">
        <v>0</v>
      </c>
      <c r="DJ7" s="36">
        <v>0</v>
      </c>
      <c r="DK7" s="1">
        <v>1</v>
      </c>
      <c r="DL7" s="1">
        <f>DA7+DB7+DC7+DD7+DE7+DF7+DG7+DH7+DI7+DJ7+DK7</f>
        <v>4</v>
      </c>
      <c r="DN7" s="51" t="s">
        <v>27</v>
      </c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49"/>
      <c r="EB7" s="7">
        <v>10</v>
      </c>
      <c r="EC7" s="1">
        <v>0</v>
      </c>
      <c r="ED7" s="41">
        <v>0</v>
      </c>
      <c r="EE7" s="1">
        <v>0</v>
      </c>
      <c r="EF7" s="41">
        <v>1</v>
      </c>
      <c r="EG7" s="1">
        <v>1</v>
      </c>
      <c r="EH7" s="41">
        <v>0</v>
      </c>
      <c r="EI7" s="1">
        <v>0</v>
      </c>
      <c r="EJ7" s="41">
        <v>0</v>
      </c>
      <c r="EK7" s="7">
        <v>2</v>
      </c>
      <c r="EM7" s="7">
        <v>25</v>
      </c>
      <c r="EN7" s="16">
        <v>0</v>
      </c>
      <c r="EO7" s="32">
        <v>0</v>
      </c>
      <c r="EP7" s="16">
        <v>0</v>
      </c>
      <c r="EQ7" s="32">
        <v>0</v>
      </c>
      <c r="ER7" s="16">
        <v>0</v>
      </c>
      <c r="ES7" s="16">
        <v>0</v>
      </c>
      <c r="EU7" s="7">
        <v>24</v>
      </c>
      <c r="EV7" s="41">
        <v>0</v>
      </c>
      <c r="EW7" s="42">
        <v>0</v>
      </c>
      <c r="EX7" s="41">
        <v>0</v>
      </c>
      <c r="EY7" s="42">
        <v>1</v>
      </c>
      <c r="EZ7" s="7">
        <v>1</v>
      </c>
      <c r="FB7" s="7">
        <v>11</v>
      </c>
      <c r="FC7" s="41">
        <v>0</v>
      </c>
      <c r="FD7" s="42">
        <v>1</v>
      </c>
      <c r="FE7" s="41">
        <v>0</v>
      </c>
      <c r="FF7" s="42">
        <v>0</v>
      </c>
      <c r="FG7" s="41">
        <v>0</v>
      </c>
      <c r="FH7" s="42">
        <v>0</v>
      </c>
      <c r="FI7" s="41">
        <v>0</v>
      </c>
      <c r="FJ7" s="42">
        <v>0</v>
      </c>
      <c r="FK7" s="42">
        <f>FC7+FD7+FE7+FF7+FG7+FH7+FI7+FJ7</f>
        <v>1</v>
      </c>
      <c r="FM7" s="7">
        <v>16</v>
      </c>
      <c r="FN7" s="40">
        <v>0</v>
      </c>
      <c r="FO7" s="32">
        <v>1</v>
      </c>
      <c r="FP7" s="40">
        <v>1</v>
      </c>
      <c r="FQ7" s="32">
        <v>0</v>
      </c>
      <c r="FR7" s="40">
        <v>0</v>
      </c>
      <c r="FS7" s="10">
        <f>FN7+FO7+FP7+FQ7+FR7</f>
        <v>2</v>
      </c>
      <c r="FU7" s="5" t="s">
        <v>13</v>
      </c>
      <c r="FV7" s="4"/>
      <c r="FW7" s="4"/>
      <c r="FX7" s="4"/>
      <c r="FY7" s="4"/>
      <c r="FZ7" s="4"/>
      <c r="GA7" s="3"/>
      <c r="GC7" s="7">
        <v>22</v>
      </c>
      <c r="GD7" s="41">
        <v>0</v>
      </c>
      <c r="GE7" s="42">
        <v>0</v>
      </c>
      <c r="GF7" s="41">
        <v>1</v>
      </c>
      <c r="GG7" s="42">
        <v>0</v>
      </c>
      <c r="GH7" s="41">
        <v>0</v>
      </c>
      <c r="GI7" s="42">
        <v>1</v>
      </c>
      <c r="GJ7" s="41">
        <v>0</v>
      </c>
      <c r="GK7" s="7">
        <f>SUM(GD7:GJ7)</f>
        <v>2</v>
      </c>
      <c r="GM7" s="1">
        <v>22</v>
      </c>
      <c r="GN7" s="41">
        <v>0</v>
      </c>
      <c r="GO7" s="42">
        <v>0</v>
      </c>
      <c r="GP7" s="41">
        <v>0</v>
      </c>
      <c r="GQ7" s="42">
        <v>0</v>
      </c>
      <c r="GR7" s="41">
        <v>0</v>
      </c>
      <c r="GS7" s="42">
        <v>0</v>
      </c>
      <c r="GT7" s="41">
        <v>0</v>
      </c>
      <c r="GU7" s="42">
        <v>1</v>
      </c>
      <c r="GV7" s="41">
        <v>0</v>
      </c>
      <c r="GW7" s="42">
        <v>0</v>
      </c>
      <c r="GX7" s="41">
        <v>0</v>
      </c>
      <c r="GY7" s="1">
        <f>SUM(GN7:GX7)</f>
        <v>1</v>
      </c>
    </row>
    <row r="8" spans="2:207" x14ac:dyDescent="0.25">
      <c r="B8" s="30" t="s">
        <v>26</v>
      </c>
      <c r="C8" s="30"/>
      <c r="D8" s="30"/>
      <c r="E8" s="30"/>
      <c r="F8" s="30"/>
      <c r="G8" s="30"/>
      <c r="H8" s="30"/>
      <c r="I8" s="30"/>
      <c r="J8" s="30"/>
      <c r="K8" s="30"/>
      <c r="M8" s="30" t="s">
        <v>26</v>
      </c>
      <c r="N8" s="30"/>
      <c r="O8" s="30"/>
      <c r="P8" s="30"/>
      <c r="Q8" s="30"/>
      <c r="R8" s="30"/>
      <c r="S8" s="30"/>
      <c r="U8" s="15" t="s">
        <v>26</v>
      </c>
      <c r="V8" s="14"/>
      <c r="W8" s="14"/>
      <c r="X8" s="14"/>
      <c r="Y8" s="14"/>
      <c r="Z8" s="14"/>
      <c r="AA8" s="13"/>
      <c r="AC8" s="30" t="s">
        <v>26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O8" s="31" t="s">
        <v>26</v>
      </c>
      <c r="AP8" s="31"/>
      <c r="AQ8" s="31"/>
      <c r="AR8" s="31"/>
      <c r="AS8" s="31"/>
      <c r="AT8" s="31"/>
      <c r="AU8" s="31"/>
      <c r="AV8" s="31"/>
      <c r="AW8" s="31"/>
      <c r="AX8" s="31"/>
      <c r="AZ8" s="30" t="s">
        <v>26</v>
      </c>
      <c r="BA8" s="30"/>
      <c r="BB8" s="30"/>
      <c r="BC8" s="30"/>
      <c r="BD8" s="30"/>
      <c r="BF8" s="29" t="s">
        <v>26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7"/>
      <c r="BX8" s="31" t="s">
        <v>26</v>
      </c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26"/>
      <c r="CQ8" s="30" t="s">
        <v>26</v>
      </c>
      <c r="CR8" s="30"/>
      <c r="CS8" s="30"/>
      <c r="CT8" s="30"/>
      <c r="CU8" s="30"/>
      <c r="CV8" s="30"/>
      <c r="CW8" s="30"/>
      <c r="CX8" s="30"/>
      <c r="CZ8" s="30" t="s">
        <v>26</v>
      </c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N8" s="30" t="s">
        <v>26</v>
      </c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B8" s="30" t="s">
        <v>26</v>
      </c>
      <c r="EC8" s="30"/>
      <c r="ED8" s="30"/>
      <c r="EE8" s="30"/>
      <c r="EF8" s="30"/>
      <c r="EG8" s="30"/>
      <c r="EH8" s="30"/>
      <c r="EI8" s="30"/>
      <c r="EJ8" s="30"/>
      <c r="EK8" s="30"/>
      <c r="EM8" s="30" t="s">
        <v>26</v>
      </c>
      <c r="EN8" s="30"/>
      <c r="EO8" s="30"/>
      <c r="EP8" s="30"/>
      <c r="EQ8" s="30"/>
      <c r="ER8" s="30"/>
      <c r="ES8" s="30"/>
      <c r="EU8" s="30" t="s">
        <v>26</v>
      </c>
      <c r="EV8" s="30"/>
      <c r="EW8" s="30"/>
      <c r="EX8" s="30"/>
      <c r="EY8" s="30"/>
      <c r="EZ8" s="30"/>
      <c r="FB8" s="30" t="s">
        <v>26</v>
      </c>
      <c r="FC8" s="30"/>
      <c r="FD8" s="30"/>
      <c r="FE8" s="30"/>
      <c r="FF8" s="30"/>
      <c r="FG8" s="30"/>
      <c r="FH8" s="30"/>
      <c r="FI8" s="30"/>
      <c r="FJ8" s="30"/>
      <c r="FK8" s="30"/>
      <c r="FM8" s="30" t="s">
        <v>26</v>
      </c>
      <c r="FN8" s="30"/>
      <c r="FO8" s="30"/>
      <c r="FP8" s="30"/>
      <c r="FQ8" s="30"/>
      <c r="FR8" s="30"/>
      <c r="FS8" s="30"/>
      <c r="FU8" s="30" t="s">
        <v>26</v>
      </c>
      <c r="FV8" s="30"/>
      <c r="FW8" s="30"/>
      <c r="FX8" s="30"/>
      <c r="FY8" s="30"/>
      <c r="FZ8" s="30"/>
      <c r="GA8" s="30"/>
      <c r="GC8" s="30" t="s">
        <v>26</v>
      </c>
      <c r="GD8" s="30"/>
      <c r="GE8" s="30"/>
      <c r="GF8" s="30"/>
      <c r="GG8" s="30"/>
      <c r="GH8" s="30"/>
      <c r="GI8" s="30"/>
      <c r="GJ8" s="30"/>
      <c r="GK8" s="30"/>
      <c r="GM8" s="30" t="s">
        <v>26</v>
      </c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</row>
    <row r="9" spans="2:207" x14ac:dyDescent="0.25">
      <c r="B9" s="7">
        <v>27</v>
      </c>
      <c r="C9" s="16">
        <v>0</v>
      </c>
      <c r="D9" s="32">
        <v>0</v>
      </c>
      <c r="E9" s="16">
        <v>0</v>
      </c>
      <c r="F9" s="32">
        <v>1</v>
      </c>
      <c r="G9" s="16">
        <v>0</v>
      </c>
      <c r="H9" s="32">
        <v>0</v>
      </c>
      <c r="I9" s="16">
        <v>0</v>
      </c>
      <c r="J9" s="32">
        <v>0</v>
      </c>
      <c r="K9" s="10">
        <f>SUM(C9:J9)</f>
        <v>1</v>
      </c>
      <c r="M9" s="1">
        <v>6</v>
      </c>
      <c r="N9" s="16">
        <v>0</v>
      </c>
      <c r="O9" s="32">
        <v>0</v>
      </c>
      <c r="P9" s="16">
        <v>0</v>
      </c>
      <c r="Q9" s="32">
        <v>0</v>
      </c>
      <c r="R9" s="16">
        <v>0</v>
      </c>
      <c r="S9" s="16">
        <v>0</v>
      </c>
      <c r="U9" s="7">
        <v>28</v>
      </c>
      <c r="V9" s="40">
        <v>0</v>
      </c>
      <c r="W9" s="32">
        <v>0</v>
      </c>
      <c r="X9" s="40">
        <v>0</v>
      </c>
      <c r="Y9" s="32">
        <v>1</v>
      </c>
      <c r="Z9" s="40">
        <v>0</v>
      </c>
      <c r="AA9" s="10">
        <f>V9+W9+X9+Z9+Y9</f>
        <v>1</v>
      </c>
      <c r="AC9" s="5" t="s">
        <v>1</v>
      </c>
      <c r="AD9" s="4"/>
      <c r="AE9" s="4"/>
      <c r="AF9" s="4"/>
      <c r="AG9" s="4"/>
      <c r="AH9" s="4"/>
      <c r="AI9" s="4"/>
      <c r="AJ9" s="4"/>
      <c r="AK9" s="4"/>
      <c r="AL9" s="4"/>
      <c r="AM9" s="3"/>
      <c r="AO9" s="7">
        <v>21</v>
      </c>
      <c r="AP9" s="40">
        <v>0</v>
      </c>
      <c r="AQ9" s="32">
        <v>0</v>
      </c>
      <c r="AR9" s="40">
        <v>0</v>
      </c>
      <c r="AS9" s="32">
        <v>0</v>
      </c>
      <c r="AT9" s="40">
        <v>0</v>
      </c>
      <c r="AU9" s="32">
        <v>0</v>
      </c>
      <c r="AV9" s="40">
        <v>0</v>
      </c>
      <c r="AW9" s="32">
        <v>0</v>
      </c>
      <c r="AX9" s="10">
        <v>0</v>
      </c>
      <c r="AZ9" s="1">
        <v>26</v>
      </c>
      <c r="BA9" s="40">
        <v>0</v>
      </c>
      <c r="BB9" s="32">
        <v>0</v>
      </c>
      <c r="BC9" s="40">
        <v>0</v>
      </c>
      <c r="BD9" s="16">
        <v>0</v>
      </c>
      <c r="BF9" s="5" t="s">
        <v>25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"/>
      <c r="BX9" s="7">
        <v>20</v>
      </c>
      <c r="BY9" s="16">
        <v>0</v>
      </c>
      <c r="BZ9" s="32">
        <v>0</v>
      </c>
      <c r="CA9" s="16">
        <v>0</v>
      </c>
      <c r="CB9" s="32">
        <v>0</v>
      </c>
      <c r="CC9" s="16">
        <v>0</v>
      </c>
      <c r="CD9" s="32">
        <v>0</v>
      </c>
      <c r="CE9" s="16">
        <v>0</v>
      </c>
      <c r="CF9" s="32">
        <v>0</v>
      </c>
      <c r="CG9" s="16">
        <v>1</v>
      </c>
      <c r="CH9" s="32">
        <v>0</v>
      </c>
      <c r="CI9" s="16">
        <v>0</v>
      </c>
      <c r="CJ9" s="32">
        <v>0</v>
      </c>
      <c r="CK9" s="16">
        <v>0</v>
      </c>
      <c r="CL9" s="32">
        <v>0</v>
      </c>
      <c r="CM9" s="16">
        <v>0</v>
      </c>
      <c r="CN9" s="32">
        <v>0</v>
      </c>
      <c r="CO9" s="10">
        <f>SUM(BY9:CN9)</f>
        <v>1</v>
      </c>
      <c r="CP9" s="46"/>
      <c r="CQ9" s="7">
        <v>28</v>
      </c>
      <c r="CR9" s="16">
        <v>0</v>
      </c>
      <c r="CS9" s="32">
        <v>0</v>
      </c>
      <c r="CT9" s="16">
        <v>0</v>
      </c>
      <c r="CU9" s="32">
        <v>0</v>
      </c>
      <c r="CV9" s="16">
        <v>0</v>
      </c>
      <c r="CW9" s="32">
        <v>0</v>
      </c>
      <c r="CX9" s="16">
        <v>0</v>
      </c>
      <c r="CZ9" s="7">
        <v>27</v>
      </c>
      <c r="DA9" s="1">
        <v>0</v>
      </c>
      <c r="DB9" s="36">
        <v>0</v>
      </c>
      <c r="DC9" s="1">
        <v>0</v>
      </c>
      <c r="DD9" s="36">
        <v>1</v>
      </c>
      <c r="DE9" s="1">
        <v>0</v>
      </c>
      <c r="DF9" s="36">
        <v>0</v>
      </c>
      <c r="DG9" s="1">
        <v>0</v>
      </c>
      <c r="DH9" s="36">
        <v>0</v>
      </c>
      <c r="DI9" s="1">
        <v>1</v>
      </c>
      <c r="DJ9" s="36">
        <v>0</v>
      </c>
      <c r="DK9" s="1">
        <v>1</v>
      </c>
      <c r="DL9" s="1">
        <f>DA9+DB9+DC9+DD9+DE9+DF9+DG9+DH9+DI9+DJ9+DK9</f>
        <v>3</v>
      </c>
      <c r="DN9" s="18">
        <v>28</v>
      </c>
      <c r="DO9" s="10">
        <v>0</v>
      </c>
      <c r="DP9" s="10">
        <v>1</v>
      </c>
      <c r="DQ9" s="32">
        <v>0</v>
      </c>
      <c r="DR9" s="10">
        <v>0</v>
      </c>
      <c r="DS9" s="32">
        <v>0</v>
      </c>
      <c r="DT9" s="10">
        <v>1</v>
      </c>
      <c r="DU9" s="32">
        <v>0</v>
      </c>
      <c r="DV9" s="10">
        <v>0</v>
      </c>
      <c r="DW9" s="32">
        <v>0</v>
      </c>
      <c r="DX9" s="10">
        <v>0</v>
      </c>
      <c r="DY9" s="32">
        <v>0</v>
      </c>
      <c r="DZ9" s="18">
        <f>SUM(DO9:DY9)</f>
        <v>2</v>
      </c>
      <c r="EB9" s="7">
        <v>21</v>
      </c>
      <c r="EC9" s="1">
        <v>0</v>
      </c>
      <c r="ED9" s="41">
        <v>0</v>
      </c>
      <c r="EE9" s="1">
        <v>0</v>
      </c>
      <c r="EF9" s="41">
        <v>0</v>
      </c>
      <c r="EG9" s="1">
        <v>1</v>
      </c>
      <c r="EH9" s="41">
        <v>0</v>
      </c>
      <c r="EI9" s="1">
        <v>0</v>
      </c>
      <c r="EJ9" s="41">
        <v>0</v>
      </c>
      <c r="EK9" s="7">
        <f>SUM(EC9:EJ9)</f>
        <v>1</v>
      </c>
      <c r="EM9" s="7">
        <v>27</v>
      </c>
      <c r="EN9" s="16">
        <v>0</v>
      </c>
      <c r="EO9" s="32">
        <v>0</v>
      </c>
      <c r="EP9" s="16">
        <v>0</v>
      </c>
      <c r="EQ9" s="32">
        <v>1</v>
      </c>
      <c r="ER9" s="16">
        <v>0</v>
      </c>
      <c r="ES9" s="16">
        <f>SUM(EN9:ER9)</f>
        <v>1</v>
      </c>
      <c r="EU9" s="7">
        <v>21</v>
      </c>
      <c r="EV9" s="41">
        <v>0</v>
      </c>
      <c r="EW9" s="42">
        <v>1</v>
      </c>
      <c r="EX9" s="41">
        <v>0</v>
      </c>
      <c r="EY9" s="42">
        <v>0</v>
      </c>
      <c r="EZ9" s="7">
        <v>1</v>
      </c>
      <c r="FB9" s="7">
        <v>8</v>
      </c>
      <c r="FC9" s="41">
        <v>0</v>
      </c>
      <c r="FD9" s="42">
        <v>1</v>
      </c>
      <c r="FE9" s="41">
        <v>0</v>
      </c>
      <c r="FF9" s="42">
        <v>1</v>
      </c>
      <c r="FG9" s="41">
        <v>0</v>
      </c>
      <c r="FH9" s="42">
        <v>1</v>
      </c>
      <c r="FI9" s="41">
        <v>0</v>
      </c>
      <c r="FJ9" s="42">
        <v>0</v>
      </c>
      <c r="FK9" s="42">
        <f>SUM(FC9:FJ9)</f>
        <v>3</v>
      </c>
      <c r="FM9" s="5" t="s">
        <v>1</v>
      </c>
      <c r="FN9" s="4"/>
      <c r="FO9" s="4"/>
      <c r="FP9" s="4"/>
      <c r="FQ9" s="4"/>
      <c r="FR9" s="4"/>
      <c r="FS9" s="3"/>
      <c r="FU9" s="7">
        <v>25</v>
      </c>
      <c r="FV9" s="10">
        <v>0</v>
      </c>
      <c r="FW9" s="32">
        <v>0</v>
      </c>
      <c r="FX9" s="10">
        <v>0</v>
      </c>
      <c r="FY9" s="32">
        <v>0</v>
      </c>
      <c r="FZ9" s="7">
        <v>0</v>
      </c>
      <c r="GA9" s="32">
        <v>0</v>
      </c>
      <c r="GC9" s="7">
        <v>19</v>
      </c>
      <c r="GD9" s="41">
        <v>0</v>
      </c>
      <c r="GE9" s="42">
        <v>0</v>
      </c>
      <c r="GF9" s="41">
        <v>0</v>
      </c>
      <c r="GG9" s="42">
        <v>0</v>
      </c>
      <c r="GH9" s="41">
        <v>1</v>
      </c>
      <c r="GI9" s="42">
        <v>0</v>
      </c>
      <c r="GJ9" s="41">
        <v>0</v>
      </c>
      <c r="GK9" s="7">
        <f>SUM(GD9:GJ9)</f>
        <v>1</v>
      </c>
      <c r="GM9" s="1">
        <v>26</v>
      </c>
      <c r="GN9" s="41">
        <v>0</v>
      </c>
      <c r="GO9" s="42">
        <v>0</v>
      </c>
      <c r="GP9" s="41">
        <v>0</v>
      </c>
      <c r="GQ9" s="42">
        <v>0</v>
      </c>
      <c r="GR9" s="41">
        <v>0</v>
      </c>
      <c r="GS9" s="42">
        <v>1</v>
      </c>
      <c r="GT9" s="41">
        <v>1</v>
      </c>
      <c r="GU9" s="42">
        <v>0</v>
      </c>
      <c r="GV9" s="41">
        <v>0</v>
      </c>
      <c r="GW9" s="42">
        <v>0</v>
      </c>
      <c r="GX9" s="41">
        <v>0</v>
      </c>
      <c r="GY9" s="1">
        <f>SUM(GN9:GX9)</f>
        <v>2</v>
      </c>
    </row>
    <row r="10" spans="2:207" ht="15" customHeight="1" x14ac:dyDescent="0.25"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30"/>
      <c r="M10" s="30" t="s">
        <v>24</v>
      </c>
      <c r="N10" s="30"/>
      <c r="O10" s="30"/>
      <c r="P10" s="30"/>
      <c r="Q10" s="30"/>
      <c r="R10" s="30"/>
      <c r="S10" s="30"/>
      <c r="U10" s="15" t="s">
        <v>24</v>
      </c>
      <c r="V10" s="14"/>
      <c r="W10" s="14"/>
      <c r="X10" s="14"/>
      <c r="Y10" s="14"/>
      <c r="Z10" s="14"/>
      <c r="AA10" s="13"/>
      <c r="AC10" s="30" t="s">
        <v>24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O10" s="31" t="s">
        <v>24</v>
      </c>
      <c r="AP10" s="31"/>
      <c r="AQ10" s="31"/>
      <c r="AR10" s="31"/>
      <c r="AS10" s="31"/>
      <c r="AT10" s="31"/>
      <c r="AU10" s="31"/>
      <c r="AV10" s="31"/>
      <c r="AW10" s="31"/>
      <c r="AX10" s="31"/>
      <c r="AZ10" s="30" t="s">
        <v>24</v>
      </c>
      <c r="BA10" s="30"/>
      <c r="BB10" s="30"/>
      <c r="BC10" s="30"/>
      <c r="BD10" s="30"/>
      <c r="BF10" s="31" t="s">
        <v>24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X10" s="31" t="s">
        <v>24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26"/>
      <c r="CQ10" s="30" t="s">
        <v>24</v>
      </c>
      <c r="CR10" s="30"/>
      <c r="CS10" s="30"/>
      <c r="CT10" s="30"/>
      <c r="CU10" s="30"/>
      <c r="CV10" s="30"/>
      <c r="CW10" s="30"/>
      <c r="CX10" s="30"/>
      <c r="CZ10" s="30" t="s">
        <v>24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N10" s="30" t="s">
        <v>24</v>
      </c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B10" s="30" t="s">
        <v>24</v>
      </c>
      <c r="EC10" s="30"/>
      <c r="ED10" s="30"/>
      <c r="EE10" s="30"/>
      <c r="EF10" s="30"/>
      <c r="EG10" s="30"/>
      <c r="EH10" s="30"/>
      <c r="EI10" s="30"/>
      <c r="EJ10" s="30"/>
      <c r="EK10" s="30"/>
      <c r="EM10" s="30" t="s">
        <v>24</v>
      </c>
      <c r="EN10" s="30"/>
      <c r="EO10" s="30"/>
      <c r="EP10" s="30"/>
      <c r="EQ10" s="30"/>
      <c r="ER10" s="30"/>
      <c r="ES10" s="30"/>
      <c r="EU10" s="30" t="s">
        <v>24</v>
      </c>
      <c r="EV10" s="30"/>
      <c r="EW10" s="30"/>
      <c r="EX10" s="30"/>
      <c r="EY10" s="30"/>
      <c r="EZ10" s="30"/>
      <c r="FB10" s="30" t="s">
        <v>24</v>
      </c>
      <c r="FC10" s="30"/>
      <c r="FD10" s="30"/>
      <c r="FE10" s="30"/>
      <c r="FF10" s="30"/>
      <c r="FG10" s="30"/>
      <c r="FH10" s="30"/>
      <c r="FI10" s="30"/>
      <c r="FJ10" s="30"/>
      <c r="FK10" s="30"/>
      <c r="FM10" s="30" t="s">
        <v>24</v>
      </c>
      <c r="FN10" s="30"/>
      <c r="FO10" s="30"/>
      <c r="FP10" s="30"/>
      <c r="FQ10" s="30"/>
      <c r="FR10" s="30"/>
      <c r="FS10" s="30"/>
      <c r="FU10" s="30" t="s">
        <v>24</v>
      </c>
      <c r="FV10" s="30"/>
      <c r="FW10" s="30"/>
      <c r="FX10" s="30"/>
      <c r="FY10" s="30"/>
      <c r="FZ10" s="30"/>
      <c r="GA10" s="30"/>
      <c r="GC10" s="30" t="s">
        <v>24</v>
      </c>
      <c r="GD10" s="30"/>
      <c r="GE10" s="30"/>
      <c r="GF10" s="30"/>
      <c r="GG10" s="30"/>
      <c r="GH10" s="30"/>
      <c r="GI10" s="30"/>
      <c r="GJ10" s="30"/>
      <c r="GK10" s="30"/>
      <c r="GM10" s="30" t="s">
        <v>24</v>
      </c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</row>
    <row r="11" spans="2:207" ht="15" customHeight="1" x14ac:dyDescent="0.25">
      <c r="B11" s="7">
        <v>29</v>
      </c>
      <c r="C11" s="16">
        <v>0</v>
      </c>
      <c r="D11" s="32">
        <v>0</v>
      </c>
      <c r="E11" s="16">
        <v>0</v>
      </c>
      <c r="F11" s="32">
        <v>0</v>
      </c>
      <c r="G11" s="16">
        <v>0</v>
      </c>
      <c r="H11" s="32">
        <v>0</v>
      </c>
      <c r="I11" s="16">
        <v>1</v>
      </c>
      <c r="J11" s="32">
        <v>0</v>
      </c>
      <c r="K11" s="10">
        <f>SUM(C11:J11)</f>
        <v>1</v>
      </c>
      <c r="M11" s="1">
        <v>29</v>
      </c>
      <c r="N11" s="16">
        <v>0</v>
      </c>
      <c r="O11" s="32">
        <v>0</v>
      </c>
      <c r="P11" s="16">
        <v>0</v>
      </c>
      <c r="Q11" s="32">
        <v>1</v>
      </c>
      <c r="R11" s="16">
        <v>0</v>
      </c>
      <c r="S11" s="16">
        <f>SUM(N11:R11)</f>
        <v>1</v>
      </c>
      <c r="U11" s="7">
        <v>22</v>
      </c>
      <c r="V11" s="40">
        <v>0</v>
      </c>
      <c r="W11" s="32">
        <v>0</v>
      </c>
      <c r="X11" s="40">
        <v>0</v>
      </c>
      <c r="Y11" s="32">
        <v>1</v>
      </c>
      <c r="Z11" s="40">
        <v>0</v>
      </c>
      <c r="AA11" s="10">
        <f>V11+W11+X11+Z11+Y11</f>
        <v>1</v>
      </c>
      <c r="AC11" s="10">
        <v>29</v>
      </c>
      <c r="AD11" s="16">
        <v>0</v>
      </c>
      <c r="AE11" s="32">
        <v>0</v>
      </c>
      <c r="AF11" s="16">
        <v>0</v>
      </c>
      <c r="AG11" s="32">
        <v>0</v>
      </c>
      <c r="AH11" s="16">
        <v>0</v>
      </c>
      <c r="AI11" s="32">
        <v>0</v>
      </c>
      <c r="AJ11" s="16">
        <v>1</v>
      </c>
      <c r="AK11" s="32">
        <v>0</v>
      </c>
      <c r="AL11" s="16">
        <v>0</v>
      </c>
      <c r="AM11" s="16">
        <f>SUM(AD11:AL11)</f>
        <v>1</v>
      </c>
      <c r="AO11" s="7">
        <v>20</v>
      </c>
      <c r="AP11" s="40">
        <v>0</v>
      </c>
      <c r="AQ11" s="32">
        <v>0</v>
      </c>
      <c r="AR11" s="40">
        <v>0</v>
      </c>
      <c r="AS11" s="32">
        <v>0</v>
      </c>
      <c r="AT11" s="40">
        <v>0</v>
      </c>
      <c r="AU11" s="32">
        <v>1</v>
      </c>
      <c r="AV11" s="40">
        <v>0</v>
      </c>
      <c r="AW11" s="32">
        <v>0</v>
      </c>
      <c r="AX11" s="10">
        <f>SUM(AP11:AW11)</f>
        <v>1</v>
      </c>
      <c r="AZ11" s="1">
        <v>27</v>
      </c>
      <c r="BA11" s="47">
        <v>0</v>
      </c>
      <c r="BB11" s="44">
        <v>0</v>
      </c>
      <c r="BC11" s="47">
        <v>0</v>
      </c>
      <c r="BD11" s="47">
        <f>SUM(BA11:BC11)</f>
        <v>0</v>
      </c>
      <c r="BF11" s="7">
        <v>26</v>
      </c>
      <c r="BG11" s="16">
        <v>0</v>
      </c>
      <c r="BH11" s="40">
        <v>1</v>
      </c>
      <c r="BI11" s="16">
        <v>0</v>
      </c>
      <c r="BJ11" s="40">
        <v>0</v>
      </c>
      <c r="BK11" s="16">
        <v>0</v>
      </c>
      <c r="BL11" s="40">
        <v>0</v>
      </c>
      <c r="BM11" s="16">
        <v>0</v>
      </c>
      <c r="BN11" s="40">
        <v>0</v>
      </c>
      <c r="BO11" s="16">
        <v>0</v>
      </c>
      <c r="BP11" s="40">
        <v>0</v>
      </c>
      <c r="BQ11" s="16">
        <v>0</v>
      </c>
      <c r="BR11" s="40">
        <v>0</v>
      </c>
      <c r="BS11" s="16">
        <v>0</v>
      </c>
      <c r="BT11" s="40">
        <v>0</v>
      </c>
      <c r="BU11" s="16">
        <v>0</v>
      </c>
      <c r="BV11" s="10">
        <v>1</v>
      </c>
      <c r="BX11" s="7">
        <v>26</v>
      </c>
      <c r="BY11" s="16">
        <v>0</v>
      </c>
      <c r="BZ11" s="32">
        <v>1</v>
      </c>
      <c r="CA11" s="16">
        <v>0</v>
      </c>
      <c r="CB11" s="32">
        <v>0</v>
      </c>
      <c r="CC11" s="16">
        <v>0</v>
      </c>
      <c r="CD11" s="32">
        <v>0</v>
      </c>
      <c r="CE11" s="16">
        <v>0</v>
      </c>
      <c r="CF11" s="32">
        <v>0</v>
      </c>
      <c r="CG11" s="16">
        <v>0</v>
      </c>
      <c r="CH11" s="32">
        <v>0</v>
      </c>
      <c r="CI11" s="16">
        <v>0</v>
      </c>
      <c r="CJ11" s="32">
        <v>0</v>
      </c>
      <c r="CK11" s="16">
        <v>0</v>
      </c>
      <c r="CL11" s="32">
        <v>0</v>
      </c>
      <c r="CM11" s="16">
        <v>0</v>
      </c>
      <c r="CN11" s="32">
        <v>0</v>
      </c>
      <c r="CO11" s="10">
        <f>SUM(BY11:CN11)</f>
        <v>1</v>
      </c>
      <c r="CP11" s="46"/>
      <c r="CQ11" s="7">
        <v>28</v>
      </c>
      <c r="CR11" s="10">
        <v>0</v>
      </c>
      <c r="CS11" s="32">
        <v>0</v>
      </c>
      <c r="CT11" s="10">
        <v>0</v>
      </c>
      <c r="CU11" s="32">
        <v>0</v>
      </c>
      <c r="CV11" s="10">
        <v>0</v>
      </c>
      <c r="CW11" s="32">
        <v>0</v>
      </c>
      <c r="CX11" s="10">
        <f>SUM(CR11:CW11)</f>
        <v>0</v>
      </c>
      <c r="CZ11" s="7">
        <v>27</v>
      </c>
      <c r="DA11" s="16">
        <v>0</v>
      </c>
      <c r="DB11" s="32">
        <v>0</v>
      </c>
      <c r="DC11" s="16">
        <v>1</v>
      </c>
      <c r="DD11" s="32">
        <v>0</v>
      </c>
      <c r="DE11" s="16">
        <v>1</v>
      </c>
      <c r="DF11" s="32">
        <v>0</v>
      </c>
      <c r="DG11" s="16">
        <v>0</v>
      </c>
      <c r="DH11" s="32">
        <v>0</v>
      </c>
      <c r="DI11" s="16">
        <v>0</v>
      </c>
      <c r="DJ11" s="32">
        <v>0</v>
      </c>
      <c r="DK11" s="16">
        <v>0</v>
      </c>
      <c r="DL11" s="16">
        <f>SUM(DA11:DK11)</f>
        <v>2</v>
      </c>
      <c r="DN11" s="41">
        <v>28</v>
      </c>
      <c r="DO11" s="10">
        <v>0</v>
      </c>
      <c r="DP11" s="32">
        <v>1</v>
      </c>
      <c r="DQ11" s="10">
        <v>1</v>
      </c>
      <c r="DR11" s="32">
        <v>1</v>
      </c>
      <c r="DS11" s="10">
        <v>0</v>
      </c>
      <c r="DT11" s="32">
        <v>1</v>
      </c>
      <c r="DU11" s="10">
        <v>0</v>
      </c>
      <c r="DV11" s="32">
        <v>0</v>
      </c>
      <c r="DW11" s="10">
        <v>0</v>
      </c>
      <c r="DX11" s="32">
        <v>0</v>
      </c>
      <c r="DY11" s="10">
        <v>0</v>
      </c>
      <c r="DZ11" s="40">
        <f>SUM(DO11:DY11)</f>
        <v>4</v>
      </c>
      <c r="EB11" s="7">
        <v>6</v>
      </c>
      <c r="EC11" s="1">
        <v>0</v>
      </c>
      <c r="ED11" s="41">
        <v>1</v>
      </c>
      <c r="EE11" s="1">
        <v>0</v>
      </c>
      <c r="EF11" s="41">
        <v>0</v>
      </c>
      <c r="EG11" s="1">
        <v>0</v>
      </c>
      <c r="EH11" s="41">
        <v>1</v>
      </c>
      <c r="EI11" s="1">
        <v>1</v>
      </c>
      <c r="EJ11" s="41">
        <v>0</v>
      </c>
      <c r="EK11" s="7">
        <f>SUM(EC11:EJ11)</f>
        <v>3</v>
      </c>
      <c r="EM11" s="7">
        <v>29</v>
      </c>
      <c r="EN11" s="43">
        <v>0</v>
      </c>
      <c r="EO11" s="44">
        <v>0</v>
      </c>
      <c r="EP11" s="43">
        <v>0</v>
      </c>
      <c r="EQ11" s="44">
        <v>0</v>
      </c>
      <c r="ER11" s="43">
        <v>0</v>
      </c>
      <c r="ES11" s="43">
        <v>0</v>
      </c>
      <c r="EU11" s="7">
        <v>26</v>
      </c>
      <c r="EV11" s="7">
        <v>0</v>
      </c>
      <c r="EW11" s="36">
        <v>0</v>
      </c>
      <c r="EX11" s="7">
        <v>0</v>
      </c>
      <c r="EY11" s="36">
        <v>0</v>
      </c>
      <c r="EZ11" s="7">
        <f>SUM(EV11:EY11)</f>
        <v>0</v>
      </c>
      <c r="FB11" s="7">
        <v>21</v>
      </c>
      <c r="FC11" s="16">
        <v>0</v>
      </c>
      <c r="FD11" s="32">
        <v>0</v>
      </c>
      <c r="FE11" s="16">
        <v>0</v>
      </c>
      <c r="FF11" s="32">
        <v>0</v>
      </c>
      <c r="FG11" s="16">
        <v>0</v>
      </c>
      <c r="FH11" s="32">
        <v>0</v>
      </c>
      <c r="FI11" s="16">
        <v>0</v>
      </c>
      <c r="FJ11" s="32">
        <v>0</v>
      </c>
      <c r="FK11" s="16">
        <v>0</v>
      </c>
      <c r="FM11" s="7">
        <v>27</v>
      </c>
      <c r="FN11" s="10">
        <v>0</v>
      </c>
      <c r="FO11" s="32">
        <v>0</v>
      </c>
      <c r="FP11" s="10">
        <v>0</v>
      </c>
      <c r="FQ11" s="32">
        <v>0</v>
      </c>
      <c r="FR11" s="10">
        <v>0</v>
      </c>
      <c r="FS11" s="16">
        <f>SUM(FN11:FR11)</f>
        <v>0</v>
      </c>
      <c r="FU11" s="5" t="s">
        <v>13</v>
      </c>
      <c r="FV11" s="4"/>
      <c r="FW11" s="4"/>
      <c r="FX11" s="4"/>
      <c r="FY11" s="4"/>
      <c r="FZ11" s="4"/>
      <c r="GA11" s="3"/>
      <c r="GC11" s="7">
        <v>19</v>
      </c>
      <c r="GD11" s="41">
        <v>0</v>
      </c>
      <c r="GE11" s="42">
        <v>1</v>
      </c>
      <c r="GF11" s="41">
        <v>0</v>
      </c>
      <c r="GG11" s="42">
        <v>0</v>
      </c>
      <c r="GH11" s="41">
        <v>0</v>
      </c>
      <c r="GI11" s="42">
        <v>1</v>
      </c>
      <c r="GJ11" s="41">
        <v>0</v>
      </c>
      <c r="GK11" s="7">
        <f>SUM(GD11:GJ11)</f>
        <v>2</v>
      </c>
      <c r="GM11" s="1">
        <v>22</v>
      </c>
      <c r="GN11" s="10">
        <v>0</v>
      </c>
      <c r="GO11" s="32">
        <v>1</v>
      </c>
      <c r="GP11" s="10">
        <v>0</v>
      </c>
      <c r="GQ11" s="32">
        <v>0</v>
      </c>
      <c r="GR11" s="10">
        <v>0</v>
      </c>
      <c r="GS11" s="32">
        <v>0</v>
      </c>
      <c r="GT11" s="10">
        <v>1</v>
      </c>
      <c r="GU11" s="32">
        <v>0</v>
      </c>
      <c r="GV11" s="10">
        <v>0</v>
      </c>
      <c r="GW11" s="32">
        <v>0</v>
      </c>
      <c r="GX11" s="10">
        <v>0</v>
      </c>
      <c r="GY11" s="16">
        <f>SUM(GN11:GX11)</f>
        <v>2</v>
      </c>
    </row>
    <row r="12" spans="2:207" x14ac:dyDescent="0.25">
      <c r="B12" s="30" t="s">
        <v>23</v>
      </c>
      <c r="C12" s="30"/>
      <c r="D12" s="30"/>
      <c r="E12" s="30"/>
      <c r="F12" s="30"/>
      <c r="G12" s="30"/>
      <c r="H12" s="30"/>
      <c r="I12" s="30"/>
      <c r="J12" s="30"/>
      <c r="K12" s="30"/>
      <c r="M12" s="30" t="s">
        <v>23</v>
      </c>
      <c r="N12" s="30"/>
      <c r="O12" s="30"/>
      <c r="P12" s="30"/>
      <c r="Q12" s="30"/>
      <c r="R12" s="30"/>
      <c r="S12" s="30"/>
      <c r="U12" s="15" t="s">
        <v>23</v>
      </c>
      <c r="V12" s="14"/>
      <c r="W12" s="14"/>
      <c r="X12" s="14"/>
      <c r="Y12" s="14"/>
      <c r="Z12" s="14"/>
      <c r="AA12" s="13"/>
      <c r="AC12" s="30" t="s">
        <v>23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O12" s="31" t="s">
        <v>23</v>
      </c>
      <c r="AP12" s="31"/>
      <c r="AQ12" s="31"/>
      <c r="AR12" s="31"/>
      <c r="AS12" s="31"/>
      <c r="AT12" s="31"/>
      <c r="AU12" s="31"/>
      <c r="AV12" s="31"/>
      <c r="AW12" s="31"/>
      <c r="AX12" s="31"/>
      <c r="AZ12" s="30" t="s">
        <v>23</v>
      </c>
      <c r="BA12" s="30"/>
      <c r="BB12" s="30"/>
      <c r="BC12" s="30"/>
      <c r="BD12" s="30"/>
      <c r="BF12" s="31" t="s">
        <v>23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X12" s="31" t="s">
        <v>23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26"/>
      <c r="CQ12" s="30" t="s">
        <v>23</v>
      </c>
      <c r="CR12" s="30"/>
      <c r="CS12" s="30"/>
      <c r="CT12" s="30"/>
      <c r="CU12" s="30"/>
      <c r="CV12" s="30"/>
      <c r="CW12" s="30"/>
      <c r="CX12" s="30"/>
      <c r="CZ12" s="30" t="s">
        <v>23</v>
      </c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N12" s="30" t="s">
        <v>23</v>
      </c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B12" s="30" t="s">
        <v>23</v>
      </c>
      <c r="EC12" s="30"/>
      <c r="ED12" s="30"/>
      <c r="EE12" s="30"/>
      <c r="EF12" s="30"/>
      <c r="EG12" s="30"/>
      <c r="EH12" s="30"/>
      <c r="EI12" s="30"/>
      <c r="EJ12" s="30"/>
      <c r="EK12" s="30"/>
      <c r="EM12" s="30" t="s">
        <v>23</v>
      </c>
      <c r="EN12" s="30"/>
      <c r="EO12" s="30"/>
      <c r="EP12" s="30"/>
      <c r="EQ12" s="30"/>
      <c r="ER12" s="30"/>
      <c r="ES12" s="30"/>
      <c r="EU12" s="30" t="s">
        <v>23</v>
      </c>
      <c r="EV12" s="30"/>
      <c r="EW12" s="30"/>
      <c r="EX12" s="30"/>
      <c r="EY12" s="30"/>
      <c r="EZ12" s="30"/>
      <c r="FB12" s="30" t="s">
        <v>23</v>
      </c>
      <c r="FC12" s="30"/>
      <c r="FD12" s="30"/>
      <c r="FE12" s="30"/>
      <c r="FF12" s="30"/>
      <c r="FG12" s="30"/>
      <c r="FH12" s="30"/>
      <c r="FI12" s="30"/>
      <c r="FJ12" s="30"/>
      <c r="FK12" s="30"/>
      <c r="FM12" s="30" t="s">
        <v>23</v>
      </c>
      <c r="FN12" s="30"/>
      <c r="FO12" s="30"/>
      <c r="FP12" s="30"/>
      <c r="FQ12" s="30"/>
      <c r="FR12" s="30"/>
      <c r="FS12" s="30"/>
      <c r="FU12" s="30" t="s">
        <v>23</v>
      </c>
      <c r="FV12" s="30"/>
      <c r="FW12" s="30"/>
      <c r="FX12" s="30"/>
      <c r="FY12" s="30"/>
      <c r="FZ12" s="30"/>
      <c r="GA12" s="30"/>
      <c r="GC12" s="30" t="s">
        <v>23</v>
      </c>
      <c r="GD12" s="30"/>
      <c r="GE12" s="30"/>
      <c r="GF12" s="30"/>
      <c r="GG12" s="30"/>
      <c r="GH12" s="30"/>
      <c r="GI12" s="30"/>
      <c r="GJ12" s="30"/>
      <c r="GK12" s="30"/>
      <c r="GM12" s="30" t="s">
        <v>23</v>
      </c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</row>
    <row r="13" spans="2:207" x14ac:dyDescent="0.25">
      <c r="B13" s="5" t="s">
        <v>22</v>
      </c>
      <c r="C13" s="4"/>
      <c r="D13" s="4"/>
      <c r="E13" s="4"/>
      <c r="F13" s="4"/>
      <c r="G13" s="4"/>
      <c r="H13" s="4"/>
      <c r="I13" s="4"/>
      <c r="J13" s="4"/>
      <c r="K13" s="3"/>
      <c r="M13" s="1">
        <v>11</v>
      </c>
      <c r="N13" s="16">
        <v>0</v>
      </c>
      <c r="O13" s="32">
        <v>1</v>
      </c>
      <c r="P13" s="16">
        <v>0</v>
      </c>
      <c r="Q13" s="32">
        <v>0</v>
      </c>
      <c r="R13" s="16">
        <v>0</v>
      </c>
      <c r="S13" s="16">
        <f>SUM(N13:R13)</f>
        <v>1</v>
      </c>
      <c r="U13" s="7">
        <v>5</v>
      </c>
      <c r="V13" s="40">
        <v>0</v>
      </c>
      <c r="W13" s="32">
        <v>1</v>
      </c>
      <c r="X13" s="40">
        <v>0</v>
      </c>
      <c r="Y13" s="32">
        <v>0</v>
      </c>
      <c r="Z13" s="40">
        <v>0</v>
      </c>
      <c r="AA13" s="10">
        <f>V13+W13+X13+Z13+Y13</f>
        <v>1</v>
      </c>
      <c r="AC13" s="10">
        <v>29</v>
      </c>
      <c r="AD13" s="16">
        <v>0</v>
      </c>
      <c r="AE13" s="32">
        <v>0</v>
      </c>
      <c r="AF13" s="16">
        <v>0</v>
      </c>
      <c r="AG13" s="32">
        <v>0</v>
      </c>
      <c r="AH13" s="16">
        <v>1</v>
      </c>
      <c r="AI13" s="32">
        <v>1</v>
      </c>
      <c r="AJ13" s="16">
        <v>0</v>
      </c>
      <c r="AK13" s="32">
        <v>0</v>
      </c>
      <c r="AL13" s="16">
        <v>0</v>
      </c>
      <c r="AM13" s="16">
        <f>SUM(AD13:AL13)</f>
        <v>2</v>
      </c>
      <c r="AO13" s="7">
        <v>20</v>
      </c>
      <c r="AP13" s="40">
        <v>0</v>
      </c>
      <c r="AQ13" s="32">
        <v>1</v>
      </c>
      <c r="AR13" s="40">
        <v>0</v>
      </c>
      <c r="AS13" s="32">
        <v>0</v>
      </c>
      <c r="AT13" s="40">
        <v>0</v>
      </c>
      <c r="AU13" s="32">
        <v>0</v>
      </c>
      <c r="AV13" s="40">
        <v>0</v>
      </c>
      <c r="AW13" s="32">
        <v>1</v>
      </c>
      <c r="AX13" s="10">
        <f>SUM(AP13:AW13)</f>
        <v>2</v>
      </c>
      <c r="AZ13" s="22" t="s">
        <v>1</v>
      </c>
      <c r="BA13" s="21"/>
      <c r="BB13" s="21"/>
      <c r="BC13" s="21"/>
      <c r="BD13" s="20"/>
      <c r="BF13" s="5" t="s">
        <v>1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"/>
      <c r="BX13" s="5" t="s">
        <v>1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46"/>
      <c r="CQ13" s="5" t="s">
        <v>1</v>
      </c>
      <c r="CR13" s="4"/>
      <c r="CS13" s="4"/>
      <c r="CT13" s="4"/>
      <c r="CU13" s="4"/>
      <c r="CV13" s="4"/>
      <c r="CW13" s="4"/>
      <c r="CX13" s="3"/>
      <c r="CZ13" s="5" t="s">
        <v>1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3"/>
      <c r="DN13" s="41">
        <v>11</v>
      </c>
      <c r="DO13" s="10">
        <v>0</v>
      </c>
      <c r="DP13" s="32">
        <v>1</v>
      </c>
      <c r="DQ13" s="10">
        <v>0</v>
      </c>
      <c r="DR13" s="32">
        <v>1</v>
      </c>
      <c r="DS13" s="10">
        <v>0</v>
      </c>
      <c r="DT13" s="32">
        <v>1</v>
      </c>
      <c r="DU13" s="10">
        <v>0</v>
      </c>
      <c r="DV13" s="32">
        <v>0</v>
      </c>
      <c r="DW13" s="10">
        <v>0</v>
      </c>
      <c r="DX13" s="32">
        <v>1</v>
      </c>
      <c r="DY13" s="10">
        <v>0</v>
      </c>
      <c r="DZ13" s="40">
        <f>SUM(DO13:DY13)</f>
        <v>4</v>
      </c>
      <c r="EB13" s="7">
        <v>4</v>
      </c>
      <c r="EC13" s="1">
        <v>0</v>
      </c>
      <c r="ED13" s="41">
        <v>0</v>
      </c>
      <c r="EE13" s="1">
        <v>1</v>
      </c>
      <c r="EF13" s="41">
        <v>1</v>
      </c>
      <c r="EG13" s="1">
        <v>0</v>
      </c>
      <c r="EH13" s="41">
        <v>0</v>
      </c>
      <c r="EI13" s="1">
        <v>0</v>
      </c>
      <c r="EJ13" s="41">
        <v>0</v>
      </c>
      <c r="EK13" s="7">
        <f>SUM(EC13:EJ13)</f>
        <v>2</v>
      </c>
      <c r="EM13" s="5" t="s">
        <v>1</v>
      </c>
      <c r="EN13" s="4"/>
      <c r="EO13" s="4"/>
      <c r="EP13" s="4"/>
      <c r="EQ13" s="4"/>
      <c r="ER13" s="4"/>
      <c r="ES13" s="3"/>
      <c r="EU13" s="7">
        <v>10</v>
      </c>
      <c r="EV13" s="5" t="s">
        <v>21</v>
      </c>
      <c r="EW13" s="4"/>
      <c r="EX13" s="4"/>
      <c r="EY13" s="4"/>
      <c r="EZ13" s="3"/>
      <c r="FB13" s="7">
        <v>11</v>
      </c>
      <c r="FC13" s="16">
        <v>0</v>
      </c>
      <c r="FD13" s="32">
        <v>0</v>
      </c>
      <c r="FE13" s="16">
        <v>0</v>
      </c>
      <c r="FF13" s="32">
        <v>1</v>
      </c>
      <c r="FG13" s="16">
        <v>0</v>
      </c>
      <c r="FH13" s="32">
        <v>0</v>
      </c>
      <c r="FI13" s="16">
        <v>0</v>
      </c>
      <c r="FJ13" s="32">
        <v>0</v>
      </c>
      <c r="FK13" s="16">
        <v>1</v>
      </c>
      <c r="FM13" s="7">
        <v>29</v>
      </c>
      <c r="FN13" s="10">
        <v>0</v>
      </c>
      <c r="FO13" s="32">
        <v>0</v>
      </c>
      <c r="FP13" s="10">
        <v>1</v>
      </c>
      <c r="FQ13" s="32">
        <v>0</v>
      </c>
      <c r="FR13" s="10">
        <v>0</v>
      </c>
      <c r="FS13" s="16">
        <f>SUM(FN13:FR13)</f>
        <v>1</v>
      </c>
      <c r="FU13" s="5" t="s">
        <v>13</v>
      </c>
      <c r="FV13" s="4"/>
      <c r="FW13" s="4"/>
      <c r="FX13" s="4"/>
      <c r="FY13" s="4"/>
      <c r="FZ13" s="4"/>
      <c r="GA13" s="3"/>
      <c r="GC13" s="7">
        <v>12</v>
      </c>
      <c r="GD13" s="41">
        <v>0</v>
      </c>
      <c r="GE13" s="42">
        <v>1</v>
      </c>
      <c r="GF13" s="41">
        <v>0</v>
      </c>
      <c r="GG13" s="42">
        <v>0</v>
      </c>
      <c r="GH13" s="41">
        <v>1</v>
      </c>
      <c r="GI13" s="42">
        <v>1</v>
      </c>
      <c r="GJ13" s="41">
        <v>0</v>
      </c>
      <c r="GK13" s="7">
        <f>SUM(GD13:GJ13)</f>
        <v>3</v>
      </c>
      <c r="GM13" s="1">
        <v>9</v>
      </c>
      <c r="GN13" s="10">
        <v>0</v>
      </c>
      <c r="GO13" s="32">
        <v>0</v>
      </c>
      <c r="GP13" s="10">
        <v>0</v>
      </c>
      <c r="GQ13" s="32">
        <v>0</v>
      </c>
      <c r="GR13" s="10">
        <v>0</v>
      </c>
      <c r="GS13" s="32">
        <v>1</v>
      </c>
      <c r="GT13" s="10">
        <v>0</v>
      </c>
      <c r="GU13" s="32">
        <v>0</v>
      </c>
      <c r="GV13" s="10">
        <v>1</v>
      </c>
      <c r="GW13" s="32">
        <v>0</v>
      </c>
      <c r="GX13" s="10">
        <v>0</v>
      </c>
      <c r="GY13" s="16">
        <f>SUM(GN13:GX13)</f>
        <v>2</v>
      </c>
    </row>
    <row r="14" spans="2:207" x14ac:dyDescent="0.25">
      <c r="B14" s="30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M14" s="30" t="s">
        <v>20</v>
      </c>
      <c r="N14" s="30"/>
      <c r="O14" s="30"/>
      <c r="P14" s="30"/>
      <c r="Q14" s="30"/>
      <c r="R14" s="30"/>
      <c r="S14" s="30"/>
      <c r="U14" s="15" t="s">
        <v>20</v>
      </c>
      <c r="V14" s="14"/>
      <c r="W14" s="14"/>
      <c r="X14" s="14"/>
      <c r="Y14" s="14"/>
      <c r="Z14" s="14"/>
      <c r="AA14" s="13"/>
      <c r="AC14" s="30" t="s">
        <v>20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O14" s="31" t="s">
        <v>20</v>
      </c>
      <c r="AP14" s="31"/>
      <c r="AQ14" s="31"/>
      <c r="AR14" s="31"/>
      <c r="AS14" s="31"/>
      <c r="AT14" s="31"/>
      <c r="AU14" s="31"/>
      <c r="AV14" s="31"/>
      <c r="AW14" s="31"/>
      <c r="AX14" s="31"/>
      <c r="AZ14" s="30" t="s">
        <v>20</v>
      </c>
      <c r="BA14" s="30"/>
      <c r="BB14" s="30"/>
      <c r="BC14" s="30"/>
      <c r="BD14" s="30"/>
      <c r="BF14" s="31" t="s">
        <v>20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X14" s="31" t="s">
        <v>20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26"/>
      <c r="CQ14" s="30" t="s">
        <v>20</v>
      </c>
      <c r="CR14" s="30"/>
      <c r="CS14" s="30"/>
      <c r="CT14" s="30"/>
      <c r="CU14" s="30"/>
      <c r="CV14" s="30"/>
      <c r="CW14" s="30"/>
      <c r="CX14" s="30"/>
      <c r="CZ14" s="30" t="s">
        <v>20</v>
      </c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N14" s="30" t="s">
        <v>20</v>
      </c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B14" s="30" t="s">
        <v>20</v>
      </c>
      <c r="EC14" s="30"/>
      <c r="ED14" s="30"/>
      <c r="EE14" s="30"/>
      <c r="EF14" s="30"/>
      <c r="EG14" s="30"/>
      <c r="EH14" s="30"/>
      <c r="EI14" s="30"/>
      <c r="EJ14" s="30"/>
      <c r="EK14" s="30"/>
      <c r="EM14" s="30" t="s">
        <v>20</v>
      </c>
      <c r="EN14" s="30"/>
      <c r="EO14" s="30"/>
      <c r="EP14" s="30"/>
      <c r="EQ14" s="30"/>
      <c r="ER14" s="30"/>
      <c r="ES14" s="30"/>
      <c r="EU14" s="30" t="s">
        <v>20</v>
      </c>
      <c r="EV14" s="30"/>
      <c r="EW14" s="30"/>
      <c r="EX14" s="30"/>
      <c r="EY14" s="30"/>
      <c r="EZ14" s="30"/>
      <c r="FB14" s="30" t="s">
        <v>20</v>
      </c>
      <c r="FC14" s="30"/>
      <c r="FD14" s="30"/>
      <c r="FE14" s="30"/>
      <c r="FF14" s="30"/>
      <c r="FG14" s="30"/>
      <c r="FH14" s="30"/>
      <c r="FI14" s="30"/>
      <c r="FJ14" s="30"/>
      <c r="FK14" s="30"/>
      <c r="FM14" s="30" t="s">
        <v>20</v>
      </c>
      <c r="FN14" s="30"/>
      <c r="FO14" s="30"/>
      <c r="FP14" s="30"/>
      <c r="FQ14" s="30"/>
      <c r="FR14" s="30"/>
      <c r="FS14" s="30"/>
      <c r="FU14" s="30" t="s">
        <v>20</v>
      </c>
      <c r="FV14" s="30"/>
      <c r="FW14" s="30"/>
      <c r="FX14" s="30"/>
      <c r="FY14" s="30"/>
      <c r="FZ14" s="30"/>
      <c r="GA14" s="30"/>
      <c r="GC14" s="30" t="s">
        <v>20</v>
      </c>
      <c r="GD14" s="30"/>
      <c r="GE14" s="30"/>
      <c r="GF14" s="30"/>
      <c r="GG14" s="30"/>
      <c r="GH14" s="30"/>
      <c r="GI14" s="30"/>
      <c r="GJ14" s="30"/>
      <c r="GK14" s="30"/>
      <c r="GM14" s="30" t="s">
        <v>20</v>
      </c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</row>
    <row r="15" spans="2:207" x14ac:dyDescent="0.25">
      <c r="B15" s="1">
        <v>24</v>
      </c>
      <c r="C15" s="16">
        <v>0</v>
      </c>
      <c r="D15" s="32">
        <v>0</v>
      </c>
      <c r="E15" s="16">
        <v>1</v>
      </c>
      <c r="F15" s="32">
        <v>0</v>
      </c>
      <c r="G15" s="16">
        <v>0</v>
      </c>
      <c r="H15" s="32">
        <v>1</v>
      </c>
      <c r="I15" s="16">
        <v>0</v>
      </c>
      <c r="J15" s="32">
        <v>0</v>
      </c>
      <c r="K15" s="16">
        <f>SUM(C15:J15)</f>
        <v>2</v>
      </c>
      <c r="M15" s="1">
        <v>27</v>
      </c>
      <c r="N15" s="16">
        <v>0</v>
      </c>
      <c r="O15" s="32">
        <v>1</v>
      </c>
      <c r="P15" s="16">
        <v>0</v>
      </c>
      <c r="Q15" s="32">
        <v>0</v>
      </c>
      <c r="R15" s="16">
        <v>0</v>
      </c>
      <c r="S15" s="16">
        <f>SUM(N15:R15)</f>
        <v>1</v>
      </c>
      <c r="U15" s="7">
        <v>23</v>
      </c>
      <c r="V15" s="40">
        <v>0</v>
      </c>
      <c r="W15" s="32">
        <v>0</v>
      </c>
      <c r="X15" s="40">
        <v>1</v>
      </c>
      <c r="Y15" s="32">
        <v>0</v>
      </c>
      <c r="Z15" s="40">
        <v>0</v>
      </c>
      <c r="AA15" s="10">
        <f>V15+W15+X15+Z15+Y15</f>
        <v>1</v>
      </c>
      <c r="AC15" s="10">
        <v>22</v>
      </c>
      <c r="AD15" s="16">
        <v>0</v>
      </c>
      <c r="AE15" s="32">
        <v>0</v>
      </c>
      <c r="AF15" s="16">
        <v>1</v>
      </c>
      <c r="AG15" s="32">
        <v>0</v>
      </c>
      <c r="AH15" s="16">
        <v>0</v>
      </c>
      <c r="AI15" s="32">
        <v>0</v>
      </c>
      <c r="AJ15" s="16">
        <v>0</v>
      </c>
      <c r="AK15" s="32">
        <v>0</v>
      </c>
      <c r="AL15" s="16">
        <v>0</v>
      </c>
      <c r="AM15" s="16">
        <f>SUM(AD15:AL15)</f>
        <v>1</v>
      </c>
      <c r="AO15" s="7">
        <v>22</v>
      </c>
      <c r="AP15" s="40">
        <v>0</v>
      </c>
      <c r="AQ15" s="32">
        <v>0</v>
      </c>
      <c r="AR15" s="40">
        <v>0</v>
      </c>
      <c r="AS15" s="32">
        <v>1</v>
      </c>
      <c r="AT15" s="40">
        <v>0</v>
      </c>
      <c r="AU15" s="32">
        <v>0</v>
      </c>
      <c r="AV15" s="40">
        <v>0</v>
      </c>
      <c r="AW15" s="32">
        <v>0</v>
      </c>
      <c r="AX15" s="10">
        <f>SUM(AP15:AW15)</f>
        <v>1</v>
      </c>
      <c r="AZ15" s="1">
        <v>24</v>
      </c>
      <c r="BA15" s="47">
        <v>0</v>
      </c>
      <c r="BB15" s="44">
        <v>1</v>
      </c>
      <c r="BC15" s="47">
        <v>0</v>
      </c>
      <c r="BD15" s="47">
        <f>SUM(BA15:BC15)</f>
        <v>1</v>
      </c>
      <c r="BF15" s="5" t="s">
        <v>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3"/>
      <c r="BX15" s="5" t="s">
        <v>1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3"/>
      <c r="CP15" s="46"/>
      <c r="CQ15" s="7">
        <v>24</v>
      </c>
      <c r="CR15" s="10">
        <v>0</v>
      </c>
      <c r="CS15" s="32">
        <v>0</v>
      </c>
      <c r="CT15" s="10">
        <v>1</v>
      </c>
      <c r="CU15" s="32">
        <v>0</v>
      </c>
      <c r="CV15" s="10">
        <v>0</v>
      </c>
      <c r="CW15" s="32">
        <v>0</v>
      </c>
      <c r="CX15" s="10">
        <f>SUM(CR15:CW15)</f>
        <v>1</v>
      </c>
      <c r="CZ15" s="7">
        <v>17</v>
      </c>
      <c r="DA15" s="16">
        <v>0</v>
      </c>
      <c r="DB15" s="32">
        <v>0</v>
      </c>
      <c r="DC15" s="16">
        <v>1</v>
      </c>
      <c r="DD15" s="32">
        <v>1</v>
      </c>
      <c r="DE15" s="16">
        <v>1</v>
      </c>
      <c r="DF15" s="32">
        <v>0</v>
      </c>
      <c r="DG15" s="16">
        <v>0</v>
      </c>
      <c r="DH15" s="32">
        <v>0</v>
      </c>
      <c r="DI15" s="16">
        <v>0</v>
      </c>
      <c r="DJ15" s="32">
        <v>0</v>
      </c>
      <c r="DK15" s="16">
        <v>1</v>
      </c>
      <c r="DL15" s="16">
        <f>SUM(DA15:DK15)</f>
        <v>4</v>
      </c>
      <c r="DN15" s="41">
        <v>30</v>
      </c>
      <c r="DO15" s="10">
        <v>0</v>
      </c>
      <c r="DP15" s="32">
        <v>1</v>
      </c>
      <c r="DQ15" s="10">
        <v>1</v>
      </c>
      <c r="DR15" s="32">
        <v>0</v>
      </c>
      <c r="DS15" s="10">
        <v>0</v>
      </c>
      <c r="DT15" s="32">
        <v>1</v>
      </c>
      <c r="DU15" s="10">
        <v>1</v>
      </c>
      <c r="DV15" s="32">
        <v>0</v>
      </c>
      <c r="DW15" s="10">
        <v>0</v>
      </c>
      <c r="DX15" s="32">
        <v>1</v>
      </c>
      <c r="DY15" s="10">
        <v>0</v>
      </c>
      <c r="DZ15" s="40">
        <f>SUM(DO15:DY15)</f>
        <v>5</v>
      </c>
      <c r="EB15" s="7">
        <v>2</v>
      </c>
      <c r="EC15" s="1">
        <v>0</v>
      </c>
      <c r="ED15" s="41">
        <v>0</v>
      </c>
      <c r="EE15" s="1">
        <v>1</v>
      </c>
      <c r="EF15" s="41">
        <v>0</v>
      </c>
      <c r="EG15" s="1">
        <v>0</v>
      </c>
      <c r="EH15" s="41">
        <v>0</v>
      </c>
      <c r="EI15" s="1">
        <v>0</v>
      </c>
      <c r="EJ15" s="41">
        <v>0</v>
      </c>
      <c r="EK15" s="7">
        <f>SUM(EC15:EJ15)</f>
        <v>1</v>
      </c>
      <c r="EM15" s="7">
        <v>27</v>
      </c>
      <c r="EN15" s="43">
        <v>0</v>
      </c>
      <c r="EO15" s="44">
        <v>1</v>
      </c>
      <c r="EP15" s="43">
        <v>0</v>
      </c>
      <c r="EQ15" s="44">
        <v>0</v>
      </c>
      <c r="ER15" s="43">
        <v>0</v>
      </c>
      <c r="ES15" s="43">
        <f>SUM(EN15:ER15)</f>
        <v>1</v>
      </c>
      <c r="EU15" s="7">
        <v>15</v>
      </c>
      <c r="EV15" s="7">
        <v>0</v>
      </c>
      <c r="EW15" s="36">
        <v>0</v>
      </c>
      <c r="EX15" s="7">
        <v>0</v>
      </c>
      <c r="EY15" s="36">
        <v>0</v>
      </c>
      <c r="EZ15" s="7">
        <f>SUM(EV15:EY15)</f>
        <v>0</v>
      </c>
      <c r="FB15" s="7">
        <v>22</v>
      </c>
      <c r="FC15" s="16">
        <v>0</v>
      </c>
      <c r="FD15" s="32">
        <v>0</v>
      </c>
      <c r="FE15" s="16">
        <v>0</v>
      </c>
      <c r="FF15" s="32">
        <v>0</v>
      </c>
      <c r="FG15" s="16">
        <v>0</v>
      </c>
      <c r="FH15" s="32">
        <v>0</v>
      </c>
      <c r="FI15" s="16">
        <v>0</v>
      </c>
      <c r="FJ15" s="32">
        <v>0</v>
      </c>
      <c r="FK15" s="16">
        <v>0</v>
      </c>
      <c r="FM15" s="7">
        <v>22</v>
      </c>
      <c r="FN15" s="10">
        <v>0</v>
      </c>
      <c r="FO15" s="32">
        <v>0</v>
      </c>
      <c r="FP15" s="10">
        <v>0</v>
      </c>
      <c r="FQ15" s="32">
        <v>0</v>
      </c>
      <c r="FR15" s="10">
        <v>0</v>
      </c>
      <c r="FS15" s="16">
        <f>SUM(FN15:FR15)</f>
        <v>0</v>
      </c>
      <c r="FU15" s="5" t="s">
        <v>13</v>
      </c>
      <c r="FV15" s="4"/>
      <c r="FW15" s="4"/>
      <c r="FX15" s="4"/>
      <c r="FY15" s="4"/>
      <c r="FZ15" s="4"/>
      <c r="GA15" s="3"/>
      <c r="GC15" s="7">
        <v>25</v>
      </c>
      <c r="GD15" s="41">
        <v>0</v>
      </c>
      <c r="GE15" s="42">
        <v>0</v>
      </c>
      <c r="GF15" s="41">
        <v>0</v>
      </c>
      <c r="GG15" s="42">
        <v>0</v>
      </c>
      <c r="GH15" s="41">
        <v>0</v>
      </c>
      <c r="GI15" s="42">
        <v>0</v>
      </c>
      <c r="GJ15" s="41">
        <v>1</v>
      </c>
      <c r="GK15" s="7">
        <f>SUM(GD15:GJ15)</f>
        <v>1</v>
      </c>
      <c r="GM15" s="1">
        <v>27</v>
      </c>
      <c r="GN15" s="10">
        <v>0</v>
      </c>
      <c r="GO15" s="32">
        <v>0</v>
      </c>
      <c r="GP15" s="10">
        <v>0</v>
      </c>
      <c r="GQ15" s="32">
        <v>0</v>
      </c>
      <c r="GR15" s="10">
        <v>0</v>
      </c>
      <c r="GS15" s="32">
        <v>0</v>
      </c>
      <c r="GT15" s="10">
        <v>0</v>
      </c>
      <c r="GU15" s="32">
        <v>0</v>
      </c>
      <c r="GV15" s="10">
        <v>0</v>
      </c>
      <c r="GW15" s="32">
        <v>0</v>
      </c>
      <c r="GX15" s="10">
        <v>0</v>
      </c>
      <c r="GY15" s="16">
        <f>SUM(GN15:GX15)</f>
        <v>0</v>
      </c>
    </row>
    <row r="16" spans="2:207" ht="15" customHeight="1" x14ac:dyDescent="0.25">
      <c r="B16" s="30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M16" s="30" t="s">
        <v>19</v>
      </c>
      <c r="N16" s="30"/>
      <c r="O16" s="30"/>
      <c r="P16" s="30"/>
      <c r="Q16" s="30"/>
      <c r="R16" s="30"/>
      <c r="S16" s="30"/>
      <c r="U16" s="30" t="s">
        <v>19</v>
      </c>
      <c r="V16" s="30"/>
      <c r="W16" s="30"/>
      <c r="X16" s="30"/>
      <c r="Y16" s="30"/>
      <c r="Z16" s="30"/>
      <c r="AA16" s="30"/>
      <c r="AC16" s="30" t="s">
        <v>19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O16" s="31" t="s">
        <v>19</v>
      </c>
      <c r="AP16" s="31"/>
      <c r="AQ16" s="31"/>
      <c r="AR16" s="31"/>
      <c r="AS16" s="31"/>
      <c r="AT16" s="31"/>
      <c r="AU16" s="31"/>
      <c r="AV16" s="31"/>
      <c r="AW16" s="31"/>
      <c r="AX16" s="31"/>
      <c r="AZ16" s="30" t="s">
        <v>19</v>
      </c>
      <c r="BA16" s="30"/>
      <c r="BB16" s="30"/>
      <c r="BC16" s="30"/>
      <c r="BD16" s="30"/>
      <c r="BF16" s="31" t="s">
        <v>19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X16" s="31" t="s">
        <v>19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26"/>
      <c r="CQ16" s="30" t="s">
        <v>19</v>
      </c>
      <c r="CR16" s="30"/>
      <c r="CS16" s="30"/>
      <c r="CT16" s="30"/>
      <c r="CU16" s="30"/>
      <c r="CV16" s="30"/>
      <c r="CW16" s="30"/>
      <c r="CX16" s="30"/>
      <c r="CZ16" s="30" t="s">
        <v>19</v>
      </c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N16" s="30" t="s">
        <v>19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B16" s="30" t="s">
        <v>19</v>
      </c>
      <c r="EC16" s="30"/>
      <c r="ED16" s="30"/>
      <c r="EE16" s="30"/>
      <c r="EF16" s="30"/>
      <c r="EG16" s="30"/>
      <c r="EH16" s="30"/>
      <c r="EI16" s="30"/>
      <c r="EJ16" s="30"/>
      <c r="EK16" s="30"/>
      <c r="EM16" s="30" t="s">
        <v>19</v>
      </c>
      <c r="EN16" s="30"/>
      <c r="EO16" s="30"/>
      <c r="EP16" s="30"/>
      <c r="EQ16" s="30"/>
      <c r="ER16" s="30"/>
      <c r="ES16" s="30"/>
      <c r="EU16" s="30" t="s">
        <v>19</v>
      </c>
      <c r="EV16" s="30"/>
      <c r="EW16" s="30"/>
      <c r="EX16" s="30"/>
      <c r="EY16" s="30"/>
      <c r="EZ16" s="30"/>
      <c r="FB16" s="30" t="s">
        <v>19</v>
      </c>
      <c r="FC16" s="30"/>
      <c r="FD16" s="30"/>
      <c r="FE16" s="30"/>
      <c r="FF16" s="30"/>
      <c r="FG16" s="30"/>
      <c r="FH16" s="30"/>
      <c r="FI16" s="30"/>
      <c r="FJ16" s="30"/>
      <c r="FK16" s="30"/>
      <c r="FM16" s="30" t="s">
        <v>19</v>
      </c>
      <c r="FN16" s="30"/>
      <c r="FO16" s="30"/>
      <c r="FP16" s="30"/>
      <c r="FQ16" s="30"/>
      <c r="FR16" s="30"/>
      <c r="FS16" s="30"/>
      <c r="FU16" s="30" t="s">
        <v>19</v>
      </c>
      <c r="FV16" s="30"/>
      <c r="FW16" s="30"/>
      <c r="FX16" s="30"/>
      <c r="FY16" s="30"/>
      <c r="FZ16" s="30"/>
      <c r="GA16" s="30"/>
      <c r="GC16" s="30" t="s">
        <v>19</v>
      </c>
      <c r="GD16" s="30"/>
      <c r="GE16" s="30"/>
      <c r="GF16" s="30"/>
      <c r="GG16" s="30"/>
      <c r="GH16" s="30"/>
      <c r="GI16" s="30"/>
      <c r="GJ16" s="30"/>
      <c r="GK16" s="30"/>
      <c r="GM16" s="30" t="s">
        <v>19</v>
      </c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</row>
    <row r="17" spans="2:207" x14ac:dyDescent="0.25">
      <c r="B17" s="22" t="s">
        <v>1</v>
      </c>
      <c r="C17" s="21"/>
      <c r="D17" s="21"/>
      <c r="E17" s="21"/>
      <c r="F17" s="21"/>
      <c r="G17" s="21"/>
      <c r="H17" s="21"/>
      <c r="I17" s="21"/>
      <c r="J17" s="21"/>
      <c r="K17" s="20"/>
      <c r="M17" s="1">
        <v>27</v>
      </c>
      <c r="N17" s="16">
        <v>0</v>
      </c>
      <c r="O17" s="45" t="s">
        <v>10</v>
      </c>
      <c r="P17" s="16">
        <v>0</v>
      </c>
      <c r="Q17" s="32">
        <v>0</v>
      </c>
      <c r="R17" s="16">
        <v>0</v>
      </c>
      <c r="S17" s="16">
        <f>SUM(N17:R17)</f>
        <v>0</v>
      </c>
      <c r="U17" s="5" t="s">
        <v>1</v>
      </c>
      <c r="V17" s="4"/>
      <c r="W17" s="4"/>
      <c r="X17" s="4"/>
      <c r="Y17" s="4"/>
      <c r="Z17" s="4"/>
      <c r="AA17" s="3"/>
      <c r="AC17" s="10">
        <v>19</v>
      </c>
      <c r="AD17" s="16">
        <v>0</v>
      </c>
      <c r="AE17" s="32">
        <v>0</v>
      </c>
      <c r="AF17" s="16">
        <v>1</v>
      </c>
      <c r="AG17" s="32">
        <v>0</v>
      </c>
      <c r="AH17" s="16">
        <v>0</v>
      </c>
      <c r="AI17" s="32">
        <v>0</v>
      </c>
      <c r="AJ17" s="16">
        <v>0</v>
      </c>
      <c r="AK17" s="32">
        <v>0</v>
      </c>
      <c r="AL17" s="16">
        <v>0</v>
      </c>
      <c r="AM17" s="16">
        <f>SUM(AD17:AL17)</f>
        <v>1</v>
      </c>
      <c r="AO17" s="7">
        <v>26</v>
      </c>
      <c r="AP17" s="40">
        <v>0</v>
      </c>
      <c r="AQ17" s="32">
        <v>1</v>
      </c>
      <c r="AR17" s="40">
        <v>0</v>
      </c>
      <c r="AS17" s="32">
        <v>0</v>
      </c>
      <c r="AT17" s="40">
        <v>0</v>
      </c>
      <c r="AU17" s="32">
        <v>0</v>
      </c>
      <c r="AV17" s="40">
        <v>0</v>
      </c>
      <c r="AW17" s="32">
        <v>1</v>
      </c>
      <c r="AX17" s="10">
        <f>SUM(AP17:AW17)</f>
        <v>2</v>
      </c>
      <c r="AZ17" s="1">
        <v>26</v>
      </c>
      <c r="BA17" s="47">
        <v>0</v>
      </c>
      <c r="BB17" s="44">
        <v>0</v>
      </c>
      <c r="BC17" s="47">
        <v>0</v>
      </c>
      <c r="BD17" s="47">
        <f>SUM(BA17:BC17)</f>
        <v>0</v>
      </c>
      <c r="BF17" s="7">
        <v>18</v>
      </c>
      <c r="BG17" s="16">
        <v>0</v>
      </c>
      <c r="BH17" s="40">
        <v>0</v>
      </c>
      <c r="BI17" s="16">
        <v>1</v>
      </c>
      <c r="BJ17" s="40">
        <v>0</v>
      </c>
      <c r="BK17" s="16">
        <v>0</v>
      </c>
      <c r="BL17" s="40">
        <v>0</v>
      </c>
      <c r="BM17" s="16">
        <v>0</v>
      </c>
      <c r="BN17" s="40">
        <v>0</v>
      </c>
      <c r="BO17" s="16">
        <v>0</v>
      </c>
      <c r="BP17" s="40">
        <v>0</v>
      </c>
      <c r="BQ17" s="16">
        <v>0</v>
      </c>
      <c r="BR17" s="40">
        <v>0</v>
      </c>
      <c r="BS17" s="16">
        <v>0</v>
      </c>
      <c r="BT17" s="40">
        <v>0</v>
      </c>
      <c r="BU17" s="40">
        <v>0</v>
      </c>
      <c r="BV17" s="10">
        <v>1</v>
      </c>
      <c r="BX17" s="7">
        <v>18</v>
      </c>
      <c r="BY17" s="16">
        <v>0</v>
      </c>
      <c r="BZ17" s="32">
        <v>0</v>
      </c>
      <c r="CA17" s="16">
        <v>1</v>
      </c>
      <c r="CB17" s="32">
        <v>0</v>
      </c>
      <c r="CC17" s="16">
        <v>0</v>
      </c>
      <c r="CD17" s="32">
        <v>0</v>
      </c>
      <c r="CE17" s="16">
        <v>0</v>
      </c>
      <c r="CF17" s="32">
        <v>0</v>
      </c>
      <c r="CG17" s="16">
        <v>0</v>
      </c>
      <c r="CH17" s="32">
        <v>0</v>
      </c>
      <c r="CI17" s="16">
        <v>0</v>
      </c>
      <c r="CJ17" s="32">
        <v>0</v>
      </c>
      <c r="CK17" s="16">
        <v>0</v>
      </c>
      <c r="CL17" s="32">
        <v>0</v>
      </c>
      <c r="CM17" s="16">
        <v>0</v>
      </c>
      <c r="CN17" s="32">
        <v>0</v>
      </c>
      <c r="CO17" s="10">
        <f>SUM(BY17:CN17)</f>
        <v>1</v>
      </c>
      <c r="CP17" s="46"/>
      <c r="CQ17" s="5" t="s">
        <v>1</v>
      </c>
      <c r="CR17" s="4"/>
      <c r="CS17" s="4"/>
      <c r="CT17" s="4"/>
      <c r="CU17" s="4"/>
      <c r="CV17" s="4"/>
      <c r="CW17" s="4"/>
      <c r="CX17" s="3"/>
      <c r="CZ17" s="7">
        <v>20</v>
      </c>
      <c r="DA17" s="16">
        <v>0</v>
      </c>
      <c r="DB17" s="32">
        <v>0</v>
      </c>
      <c r="DC17" s="16">
        <v>1</v>
      </c>
      <c r="DD17" s="32">
        <v>0</v>
      </c>
      <c r="DE17" s="16">
        <v>1</v>
      </c>
      <c r="DF17" s="32">
        <v>0</v>
      </c>
      <c r="DG17" s="16">
        <v>0</v>
      </c>
      <c r="DH17" s="32">
        <v>1</v>
      </c>
      <c r="DI17" s="16">
        <v>0</v>
      </c>
      <c r="DJ17" s="32">
        <v>0</v>
      </c>
      <c r="DK17" s="16">
        <v>0</v>
      </c>
      <c r="DL17" s="16">
        <f>SUM(DA17:DK17)</f>
        <v>3</v>
      </c>
      <c r="DN17" s="5" t="s">
        <v>1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3"/>
      <c r="EB17" s="7">
        <v>7</v>
      </c>
      <c r="EC17" s="1">
        <v>0</v>
      </c>
      <c r="ED17" s="41">
        <v>0</v>
      </c>
      <c r="EE17" s="1">
        <v>0</v>
      </c>
      <c r="EF17" s="41">
        <v>1</v>
      </c>
      <c r="EG17" s="1">
        <v>0</v>
      </c>
      <c r="EH17" s="41">
        <v>1</v>
      </c>
      <c r="EI17" s="1">
        <v>0</v>
      </c>
      <c r="EJ17" s="41">
        <v>0</v>
      </c>
      <c r="EK17" s="7">
        <f>SUM(EC17:EJ17)</f>
        <v>2</v>
      </c>
      <c r="EM17" s="5" t="s">
        <v>1</v>
      </c>
      <c r="EN17" s="4"/>
      <c r="EO17" s="4"/>
      <c r="EP17" s="4"/>
      <c r="EQ17" s="4"/>
      <c r="ER17" s="4"/>
      <c r="ES17" s="3"/>
      <c r="EU17" s="7">
        <v>19</v>
      </c>
      <c r="EV17" s="7">
        <v>0</v>
      </c>
      <c r="EW17" s="36">
        <v>0</v>
      </c>
      <c r="EX17" s="7">
        <v>0</v>
      </c>
      <c r="EY17" s="36">
        <v>0</v>
      </c>
      <c r="EZ17" s="7">
        <f>SUM(EV17:EY17)</f>
        <v>0</v>
      </c>
      <c r="FB17" s="5" t="s">
        <v>1</v>
      </c>
      <c r="FC17" s="4"/>
      <c r="FD17" s="4"/>
      <c r="FE17" s="4"/>
      <c r="FF17" s="4"/>
      <c r="FG17" s="4"/>
      <c r="FH17" s="4"/>
      <c r="FI17" s="4"/>
      <c r="FJ17" s="4"/>
      <c r="FK17" s="3"/>
      <c r="FM17" s="7">
        <v>19</v>
      </c>
      <c r="FN17" s="10">
        <v>0</v>
      </c>
      <c r="FO17" s="32">
        <v>0</v>
      </c>
      <c r="FP17" s="10">
        <v>0</v>
      </c>
      <c r="FQ17" s="32">
        <v>0</v>
      </c>
      <c r="FR17" s="10">
        <v>0</v>
      </c>
      <c r="FS17" s="16">
        <f>SUM(FN17:FR17)</f>
        <v>0</v>
      </c>
      <c r="FT17" s="48"/>
      <c r="FU17" s="5" t="s">
        <v>13</v>
      </c>
      <c r="FV17" s="4"/>
      <c r="FW17" s="4"/>
      <c r="FX17" s="4"/>
      <c r="FY17" s="4"/>
      <c r="FZ17" s="4"/>
      <c r="GA17" s="3"/>
      <c r="GC17" s="7">
        <v>27</v>
      </c>
      <c r="GD17" s="41">
        <v>0</v>
      </c>
      <c r="GE17" s="42">
        <v>0</v>
      </c>
      <c r="GF17" s="41">
        <v>0</v>
      </c>
      <c r="GG17" s="42">
        <v>0</v>
      </c>
      <c r="GH17" s="41">
        <v>0</v>
      </c>
      <c r="GI17" s="42">
        <v>0</v>
      </c>
      <c r="GJ17" s="41">
        <v>0</v>
      </c>
      <c r="GK17" s="7">
        <f>SUM(GD17:GJ17)</f>
        <v>0</v>
      </c>
      <c r="GM17" s="1">
        <v>25</v>
      </c>
      <c r="GN17" s="10">
        <v>0</v>
      </c>
      <c r="GO17" s="32">
        <v>0</v>
      </c>
      <c r="GP17" s="10">
        <v>0</v>
      </c>
      <c r="GQ17" s="32">
        <v>0</v>
      </c>
      <c r="GR17" s="10">
        <v>0</v>
      </c>
      <c r="GS17" s="32">
        <v>0</v>
      </c>
      <c r="GT17" s="10">
        <v>0</v>
      </c>
      <c r="GU17" s="32">
        <v>0</v>
      </c>
      <c r="GV17" s="10">
        <v>0</v>
      </c>
      <c r="GW17" s="32">
        <v>1</v>
      </c>
      <c r="GX17" s="10">
        <v>0</v>
      </c>
      <c r="GY17" s="16">
        <f>SUM(GN17:GX17)</f>
        <v>1</v>
      </c>
    </row>
    <row r="18" spans="2:207" ht="15" customHeight="1" x14ac:dyDescent="0.25">
      <c r="B18" s="30" t="s">
        <v>18</v>
      </c>
      <c r="C18" s="30"/>
      <c r="D18" s="30"/>
      <c r="E18" s="30"/>
      <c r="F18" s="30"/>
      <c r="G18" s="30"/>
      <c r="H18" s="30"/>
      <c r="I18" s="30"/>
      <c r="J18" s="30"/>
      <c r="K18" s="30"/>
      <c r="M18" s="30" t="s">
        <v>18</v>
      </c>
      <c r="N18" s="30"/>
      <c r="O18" s="30"/>
      <c r="P18" s="30"/>
      <c r="Q18" s="30"/>
      <c r="R18" s="30"/>
      <c r="S18" s="30"/>
      <c r="U18" s="30" t="s">
        <v>18</v>
      </c>
      <c r="V18" s="30"/>
      <c r="W18" s="30"/>
      <c r="X18" s="30"/>
      <c r="Y18" s="30"/>
      <c r="Z18" s="30"/>
      <c r="AA18" s="30"/>
      <c r="AC18" s="30" t="s">
        <v>18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O18" s="30" t="s">
        <v>18</v>
      </c>
      <c r="AP18" s="30"/>
      <c r="AQ18" s="30"/>
      <c r="AR18" s="30"/>
      <c r="AS18" s="30"/>
      <c r="AT18" s="30"/>
      <c r="AU18" s="30"/>
      <c r="AV18" s="30"/>
      <c r="AW18" s="30"/>
      <c r="AX18" s="30"/>
      <c r="AZ18" s="30" t="s">
        <v>18</v>
      </c>
      <c r="BA18" s="30"/>
      <c r="BB18" s="30"/>
      <c r="BC18" s="30"/>
      <c r="BD18" s="30"/>
      <c r="BF18" s="31" t="s">
        <v>18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X18" s="31" t="s">
        <v>18</v>
      </c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26"/>
      <c r="CQ18" s="30" t="s">
        <v>18</v>
      </c>
      <c r="CR18" s="30"/>
      <c r="CS18" s="30"/>
      <c r="CT18" s="30"/>
      <c r="CU18" s="30"/>
      <c r="CV18" s="30"/>
      <c r="CW18" s="30"/>
      <c r="CX18" s="30"/>
      <c r="CZ18" s="30" t="s">
        <v>18</v>
      </c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N18" s="30" t="s">
        <v>18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B18" s="30" t="s">
        <v>18</v>
      </c>
      <c r="EC18" s="30"/>
      <c r="ED18" s="30"/>
      <c r="EE18" s="30"/>
      <c r="EF18" s="30"/>
      <c r="EG18" s="30"/>
      <c r="EH18" s="30"/>
      <c r="EI18" s="30"/>
      <c r="EJ18" s="30"/>
      <c r="EK18" s="30"/>
      <c r="EM18" s="30" t="s">
        <v>18</v>
      </c>
      <c r="EN18" s="30"/>
      <c r="EO18" s="30"/>
      <c r="EP18" s="30"/>
      <c r="EQ18" s="30"/>
      <c r="ER18" s="30"/>
      <c r="ES18" s="30"/>
      <c r="EU18" s="30" t="s">
        <v>18</v>
      </c>
      <c r="EV18" s="30"/>
      <c r="EW18" s="30"/>
      <c r="EX18" s="30"/>
      <c r="EY18" s="30"/>
      <c r="EZ18" s="30"/>
      <c r="FB18" s="30" t="s">
        <v>18</v>
      </c>
      <c r="FC18" s="30"/>
      <c r="FD18" s="30"/>
      <c r="FE18" s="30"/>
      <c r="FF18" s="30"/>
      <c r="FG18" s="30"/>
      <c r="FH18" s="30"/>
      <c r="FI18" s="30"/>
      <c r="FJ18" s="30"/>
      <c r="FK18" s="30"/>
      <c r="FM18" s="30" t="s">
        <v>18</v>
      </c>
      <c r="FN18" s="30"/>
      <c r="FO18" s="30"/>
      <c r="FP18" s="30"/>
      <c r="FQ18" s="30"/>
      <c r="FR18" s="30"/>
      <c r="FS18" s="30"/>
      <c r="FU18" s="30" t="s">
        <v>18</v>
      </c>
      <c r="FV18" s="30"/>
      <c r="FW18" s="30"/>
      <c r="FX18" s="30"/>
      <c r="FY18" s="30"/>
      <c r="FZ18" s="30"/>
      <c r="GA18" s="30"/>
      <c r="GC18" s="30" t="s">
        <v>18</v>
      </c>
      <c r="GD18" s="30"/>
      <c r="GE18" s="30"/>
      <c r="GF18" s="30"/>
      <c r="GG18" s="30"/>
      <c r="GH18" s="30"/>
      <c r="GI18" s="30"/>
      <c r="GJ18" s="30"/>
      <c r="GK18" s="30"/>
      <c r="GM18" s="30" t="s">
        <v>18</v>
      </c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</row>
    <row r="19" spans="2:207" x14ac:dyDescent="0.25">
      <c r="B19" s="1">
        <v>31</v>
      </c>
      <c r="C19" s="16">
        <v>0</v>
      </c>
      <c r="D19" s="32">
        <v>1</v>
      </c>
      <c r="E19" s="16">
        <v>0</v>
      </c>
      <c r="F19" s="32">
        <v>0</v>
      </c>
      <c r="G19" s="16">
        <v>0</v>
      </c>
      <c r="H19" s="32">
        <v>0</v>
      </c>
      <c r="I19" s="16">
        <v>0</v>
      </c>
      <c r="J19" s="32">
        <v>0</v>
      </c>
      <c r="K19" s="16">
        <f>SUM(C19:J19)</f>
        <v>1</v>
      </c>
      <c r="M19" s="5" t="s">
        <v>1</v>
      </c>
      <c r="N19" s="4"/>
      <c r="O19" s="4"/>
      <c r="P19" s="4"/>
      <c r="Q19" s="4"/>
      <c r="R19" s="4"/>
      <c r="S19" s="3"/>
      <c r="U19" s="7">
        <v>30</v>
      </c>
      <c r="V19" s="40">
        <v>0</v>
      </c>
      <c r="W19" s="32">
        <v>1</v>
      </c>
      <c r="X19" s="40">
        <v>0</v>
      </c>
      <c r="Y19" s="32">
        <v>0</v>
      </c>
      <c r="Z19" s="40">
        <v>0</v>
      </c>
      <c r="AA19" s="10">
        <f>V19+W19+X19+Z19+Y19</f>
        <v>1</v>
      </c>
      <c r="AC19" s="5" t="s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3"/>
      <c r="AO19" s="7">
        <v>25</v>
      </c>
      <c r="AP19" s="40">
        <v>0</v>
      </c>
      <c r="AQ19" s="32">
        <v>0</v>
      </c>
      <c r="AR19" s="40">
        <v>1</v>
      </c>
      <c r="AS19" s="32">
        <v>1</v>
      </c>
      <c r="AT19" s="40">
        <v>0</v>
      </c>
      <c r="AU19" s="32">
        <v>0</v>
      </c>
      <c r="AV19" s="40">
        <v>0</v>
      </c>
      <c r="AW19" s="32">
        <v>0</v>
      </c>
      <c r="AX19" s="10">
        <f>SUM(AP19:AW19)</f>
        <v>2</v>
      </c>
      <c r="AZ19" s="1">
        <v>31</v>
      </c>
      <c r="BA19" s="47">
        <v>0</v>
      </c>
      <c r="BB19" s="44">
        <v>0</v>
      </c>
      <c r="BC19" s="47">
        <v>0</v>
      </c>
      <c r="BD19" s="47">
        <f>SUM(BA19:BC19)</f>
        <v>0</v>
      </c>
      <c r="BF19" s="7">
        <v>29</v>
      </c>
      <c r="BG19" s="22" t="s">
        <v>3</v>
      </c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0"/>
      <c r="BX19" s="7">
        <v>29</v>
      </c>
      <c r="BY19" s="22" t="s">
        <v>3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0"/>
      <c r="CP19" s="46"/>
      <c r="CQ19" s="7">
        <v>9</v>
      </c>
      <c r="CR19" s="10">
        <v>0</v>
      </c>
      <c r="CS19" s="32">
        <v>0</v>
      </c>
      <c r="CT19" s="10">
        <v>0</v>
      </c>
      <c r="CU19" s="32">
        <v>0</v>
      </c>
      <c r="CV19" s="10">
        <v>0</v>
      </c>
      <c r="CW19" s="32">
        <v>0</v>
      </c>
      <c r="CX19" s="10">
        <f>SUM(CR19:CW19)</f>
        <v>0</v>
      </c>
      <c r="CZ19" s="7">
        <v>29</v>
      </c>
      <c r="DA19" s="16">
        <v>0</v>
      </c>
      <c r="DB19" s="32">
        <v>0</v>
      </c>
      <c r="DC19" s="16">
        <v>1</v>
      </c>
      <c r="DD19" s="32">
        <v>0</v>
      </c>
      <c r="DE19" s="16">
        <v>0</v>
      </c>
      <c r="DF19" s="32">
        <v>0</v>
      </c>
      <c r="DG19" s="16">
        <v>0</v>
      </c>
      <c r="DH19" s="32">
        <v>0</v>
      </c>
      <c r="DI19" s="16">
        <v>0</v>
      </c>
      <c r="DJ19" s="32">
        <v>0</v>
      </c>
      <c r="DK19" s="16">
        <v>1</v>
      </c>
      <c r="DL19" s="16">
        <f>SUM(DA19:DK19)</f>
        <v>2</v>
      </c>
      <c r="DN19" s="41">
        <v>31</v>
      </c>
      <c r="DO19" s="10">
        <v>0</v>
      </c>
      <c r="DP19" s="32">
        <v>1</v>
      </c>
      <c r="DQ19" s="10">
        <v>0</v>
      </c>
      <c r="DR19" s="32">
        <v>0</v>
      </c>
      <c r="DS19" s="10">
        <v>0</v>
      </c>
      <c r="DT19" s="32">
        <v>0</v>
      </c>
      <c r="DU19" s="10">
        <v>0</v>
      </c>
      <c r="DV19" s="32">
        <v>0</v>
      </c>
      <c r="DW19" s="10">
        <v>0</v>
      </c>
      <c r="DX19" s="32">
        <v>0</v>
      </c>
      <c r="DY19" s="10">
        <v>0</v>
      </c>
      <c r="DZ19" s="40">
        <f>SUM(DO19:DY19)</f>
        <v>1</v>
      </c>
      <c r="EB19" s="7">
        <v>4</v>
      </c>
      <c r="EC19" s="1">
        <v>0</v>
      </c>
      <c r="ED19" s="41">
        <v>0</v>
      </c>
      <c r="EE19" s="1">
        <v>0</v>
      </c>
      <c r="EF19" s="41">
        <v>1</v>
      </c>
      <c r="EG19" s="1">
        <v>1</v>
      </c>
      <c r="EH19" s="41">
        <v>0</v>
      </c>
      <c r="EI19" s="1">
        <v>0</v>
      </c>
      <c r="EJ19" s="41">
        <v>1</v>
      </c>
      <c r="EK19" s="7">
        <f>SUM(EC19:EJ19)</f>
        <v>3</v>
      </c>
      <c r="EM19" s="5" t="s">
        <v>1</v>
      </c>
      <c r="EN19" s="4"/>
      <c r="EO19" s="4"/>
      <c r="EP19" s="4"/>
      <c r="EQ19" s="4"/>
      <c r="ER19" s="4"/>
      <c r="ES19" s="3"/>
      <c r="EU19" s="7">
        <v>17</v>
      </c>
      <c r="EV19" s="7">
        <v>0</v>
      </c>
      <c r="EW19" s="36">
        <v>1</v>
      </c>
      <c r="EX19" s="7">
        <v>0</v>
      </c>
      <c r="EY19" s="36">
        <v>1</v>
      </c>
      <c r="EZ19" s="7">
        <f>SUM(EV19:EY19)</f>
        <v>2</v>
      </c>
      <c r="FB19" s="7">
        <v>25</v>
      </c>
      <c r="FC19" s="16">
        <v>0</v>
      </c>
      <c r="FD19" s="32">
        <v>1</v>
      </c>
      <c r="FE19" s="16">
        <v>0</v>
      </c>
      <c r="FF19" s="32">
        <v>0</v>
      </c>
      <c r="FG19" s="16">
        <v>0</v>
      </c>
      <c r="FH19" s="32">
        <v>0</v>
      </c>
      <c r="FI19" s="16">
        <v>0</v>
      </c>
      <c r="FJ19" s="32">
        <v>1</v>
      </c>
      <c r="FK19" s="16">
        <f>SUM(FC19:FJ19)</f>
        <v>2</v>
      </c>
      <c r="FM19" s="5" t="s">
        <v>1</v>
      </c>
      <c r="FN19" s="4"/>
      <c r="FO19" s="4"/>
      <c r="FP19" s="4"/>
      <c r="FQ19" s="4"/>
      <c r="FR19" s="4"/>
      <c r="FS19" s="3"/>
      <c r="FU19" s="5" t="s">
        <v>13</v>
      </c>
      <c r="FV19" s="4"/>
      <c r="FW19" s="4"/>
      <c r="FX19" s="4"/>
      <c r="FY19" s="4"/>
      <c r="FZ19" s="4"/>
      <c r="GA19" s="3"/>
      <c r="GC19" s="7">
        <v>30</v>
      </c>
      <c r="GD19" s="41">
        <v>0</v>
      </c>
      <c r="GE19" s="42">
        <v>0</v>
      </c>
      <c r="GF19" s="41">
        <v>0</v>
      </c>
      <c r="GG19" s="42">
        <v>0</v>
      </c>
      <c r="GH19" s="41">
        <v>0</v>
      </c>
      <c r="GI19" s="42">
        <v>0</v>
      </c>
      <c r="GJ19" s="41">
        <v>1</v>
      </c>
      <c r="GK19" s="7">
        <f>SUM(GD19:GJ19)</f>
        <v>1</v>
      </c>
      <c r="GM19" s="1">
        <v>25</v>
      </c>
      <c r="GN19" s="10">
        <v>0</v>
      </c>
      <c r="GO19" s="32">
        <v>0</v>
      </c>
      <c r="GP19" s="10">
        <v>0</v>
      </c>
      <c r="GQ19" s="32">
        <v>0</v>
      </c>
      <c r="GR19" s="10">
        <v>0</v>
      </c>
      <c r="GS19" s="32">
        <v>1</v>
      </c>
      <c r="GT19" s="10">
        <v>0</v>
      </c>
      <c r="GU19" s="32">
        <v>0</v>
      </c>
      <c r="GV19" s="10">
        <v>0</v>
      </c>
      <c r="GW19" s="32">
        <v>0</v>
      </c>
      <c r="GX19" s="10">
        <v>1</v>
      </c>
      <c r="GY19" s="16">
        <f>SUM(GN19:GX19)</f>
        <v>2</v>
      </c>
    </row>
    <row r="20" spans="2:207" ht="15" customHeight="1" x14ac:dyDescent="0.25">
      <c r="B20" s="30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M20" s="30" t="s">
        <v>17</v>
      </c>
      <c r="N20" s="30"/>
      <c r="O20" s="30"/>
      <c r="P20" s="30"/>
      <c r="Q20" s="30"/>
      <c r="R20" s="30"/>
      <c r="S20" s="30"/>
      <c r="U20" s="30" t="s">
        <v>17</v>
      </c>
      <c r="V20" s="30"/>
      <c r="W20" s="30"/>
      <c r="X20" s="30"/>
      <c r="Y20" s="30"/>
      <c r="Z20" s="30"/>
      <c r="AA20" s="30"/>
      <c r="AC20" s="30" t="s">
        <v>17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O20" s="30" t="s">
        <v>17</v>
      </c>
      <c r="AP20" s="30"/>
      <c r="AQ20" s="30"/>
      <c r="AR20" s="30"/>
      <c r="AS20" s="30"/>
      <c r="AT20" s="30"/>
      <c r="AU20" s="30"/>
      <c r="AV20" s="30"/>
      <c r="AW20" s="30"/>
      <c r="AX20" s="30"/>
      <c r="AZ20" s="30" t="s">
        <v>17</v>
      </c>
      <c r="BA20" s="30"/>
      <c r="BB20" s="30"/>
      <c r="BC20" s="30"/>
      <c r="BD20" s="30"/>
      <c r="BF20" s="31" t="s">
        <v>17</v>
      </c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X20" s="31" t="s">
        <v>17</v>
      </c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26"/>
      <c r="CQ20" s="30" t="s">
        <v>17</v>
      </c>
      <c r="CR20" s="30"/>
      <c r="CS20" s="30"/>
      <c r="CT20" s="30"/>
      <c r="CU20" s="30"/>
      <c r="CV20" s="30"/>
      <c r="CW20" s="30"/>
      <c r="CX20" s="30"/>
      <c r="CZ20" s="30" t="s">
        <v>17</v>
      </c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N20" s="30" t="s">
        <v>17</v>
      </c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B20" s="30" t="s">
        <v>17</v>
      </c>
      <c r="EC20" s="30"/>
      <c r="ED20" s="30"/>
      <c r="EE20" s="30"/>
      <c r="EF20" s="30"/>
      <c r="EG20" s="30"/>
      <c r="EH20" s="30"/>
      <c r="EI20" s="30"/>
      <c r="EJ20" s="30"/>
      <c r="EK20" s="30"/>
      <c r="EM20" s="30" t="s">
        <v>17</v>
      </c>
      <c r="EN20" s="30"/>
      <c r="EO20" s="30"/>
      <c r="EP20" s="30"/>
      <c r="EQ20" s="30"/>
      <c r="ER20" s="30"/>
      <c r="ES20" s="30"/>
      <c r="EU20" s="30" t="s">
        <v>17</v>
      </c>
      <c r="EV20" s="30"/>
      <c r="EW20" s="30"/>
      <c r="EX20" s="30"/>
      <c r="EY20" s="30"/>
      <c r="EZ20" s="30"/>
      <c r="FB20" s="30" t="s">
        <v>17</v>
      </c>
      <c r="FC20" s="30"/>
      <c r="FD20" s="30"/>
      <c r="FE20" s="30"/>
      <c r="FF20" s="30"/>
      <c r="FG20" s="30"/>
      <c r="FH20" s="30"/>
      <c r="FI20" s="30"/>
      <c r="FJ20" s="30"/>
      <c r="FK20" s="30"/>
      <c r="FM20" s="30" t="s">
        <v>17</v>
      </c>
      <c r="FN20" s="30"/>
      <c r="FO20" s="30"/>
      <c r="FP20" s="30"/>
      <c r="FQ20" s="30"/>
      <c r="FR20" s="30"/>
      <c r="FS20" s="30"/>
      <c r="FU20" s="30" t="s">
        <v>17</v>
      </c>
      <c r="FV20" s="30"/>
      <c r="FW20" s="30"/>
      <c r="FX20" s="30"/>
      <c r="FY20" s="30"/>
      <c r="FZ20" s="30"/>
      <c r="GA20" s="30"/>
      <c r="GC20" s="30" t="s">
        <v>17</v>
      </c>
      <c r="GD20" s="30"/>
      <c r="GE20" s="30"/>
      <c r="GF20" s="30"/>
      <c r="GG20" s="30"/>
      <c r="GH20" s="30"/>
      <c r="GI20" s="30"/>
      <c r="GJ20" s="30"/>
      <c r="GK20" s="30"/>
      <c r="GM20" s="30" t="s">
        <v>17</v>
      </c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</row>
    <row r="21" spans="2:207" x14ac:dyDescent="0.25">
      <c r="B21" s="5" t="s">
        <v>1</v>
      </c>
      <c r="C21" s="4"/>
      <c r="D21" s="4"/>
      <c r="E21" s="4"/>
      <c r="F21" s="4"/>
      <c r="G21" s="4"/>
      <c r="H21" s="4"/>
      <c r="I21" s="4"/>
      <c r="J21" s="4"/>
      <c r="K21" s="3"/>
      <c r="M21" s="1">
        <v>27</v>
      </c>
      <c r="N21" s="16">
        <v>0</v>
      </c>
      <c r="O21" s="45" t="s">
        <v>10</v>
      </c>
      <c r="P21" s="16">
        <v>0</v>
      </c>
      <c r="Q21" s="32">
        <v>0</v>
      </c>
      <c r="R21" s="16">
        <v>1</v>
      </c>
      <c r="S21" s="16">
        <v>1</v>
      </c>
      <c r="U21" s="7">
        <v>22</v>
      </c>
      <c r="V21" s="40">
        <v>0</v>
      </c>
      <c r="W21" s="32">
        <v>1</v>
      </c>
      <c r="X21" s="40">
        <v>0</v>
      </c>
      <c r="Y21" s="32">
        <v>0</v>
      </c>
      <c r="Z21" s="40">
        <v>0</v>
      </c>
      <c r="AA21" s="10">
        <v>1</v>
      </c>
      <c r="AC21" s="5" t="s">
        <v>1</v>
      </c>
      <c r="AD21" s="4"/>
      <c r="AE21" s="4"/>
      <c r="AF21" s="4"/>
      <c r="AG21" s="4"/>
      <c r="AH21" s="4"/>
      <c r="AI21" s="4"/>
      <c r="AJ21" s="4"/>
      <c r="AK21" s="4"/>
      <c r="AL21" s="4"/>
      <c r="AM21" s="3"/>
      <c r="AO21" s="7">
        <v>26</v>
      </c>
      <c r="AP21" s="40">
        <v>0</v>
      </c>
      <c r="AQ21" s="32">
        <v>0</v>
      </c>
      <c r="AR21" s="40">
        <v>0</v>
      </c>
      <c r="AS21" s="32">
        <v>1</v>
      </c>
      <c r="AT21" s="40">
        <v>0</v>
      </c>
      <c r="AU21" s="32">
        <v>0</v>
      </c>
      <c r="AV21" s="40">
        <v>1</v>
      </c>
      <c r="AW21" s="32">
        <v>0</v>
      </c>
      <c r="AX21" s="10">
        <f>SUM(AP21:AW21)</f>
        <v>2</v>
      </c>
      <c r="AZ21" s="1">
        <v>28</v>
      </c>
      <c r="BA21" s="47">
        <v>0</v>
      </c>
      <c r="BB21" s="44">
        <v>0</v>
      </c>
      <c r="BC21" s="47">
        <v>1</v>
      </c>
      <c r="BD21" s="47">
        <f>SUM(BA21:BC21)</f>
        <v>1</v>
      </c>
      <c r="BF21" s="7">
        <v>15</v>
      </c>
      <c r="BG21" s="22" t="s">
        <v>3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0"/>
      <c r="BX21" s="7">
        <v>15</v>
      </c>
      <c r="BY21" s="22" t="s">
        <v>3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0"/>
      <c r="CP21" s="46"/>
      <c r="CQ21" s="7">
        <v>9</v>
      </c>
      <c r="CR21" s="10">
        <v>0</v>
      </c>
      <c r="CS21" s="32">
        <v>0</v>
      </c>
      <c r="CT21" s="10">
        <v>0</v>
      </c>
      <c r="CU21" s="32">
        <v>0</v>
      </c>
      <c r="CV21" s="10">
        <v>0</v>
      </c>
      <c r="CW21" s="32">
        <v>0</v>
      </c>
      <c r="CX21" s="10">
        <f>SUM(CR21:CW21)</f>
        <v>0</v>
      </c>
      <c r="CZ21" s="5" t="s">
        <v>1</v>
      </c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N21" s="41">
        <v>30</v>
      </c>
      <c r="DO21" s="10">
        <v>0</v>
      </c>
      <c r="DP21" s="32">
        <v>1</v>
      </c>
      <c r="DQ21" s="10">
        <v>1</v>
      </c>
      <c r="DR21" s="32">
        <v>0</v>
      </c>
      <c r="DS21" s="10">
        <v>0</v>
      </c>
      <c r="DT21" s="32">
        <v>0</v>
      </c>
      <c r="DU21" s="10">
        <v>0</v>
      </c>
      <c r="DV21" s="32">
        <v>0</v>
      </c>
      <c r="DW21" s="10">
        <v>0</v>
      </c>
      <c r="DX21" s="32">
        <v>1</v>
      </c>
      <c r="DY21" s="10">
        <v>0</v>
      </c>
      <c r="DZ21" s="40">
        <f>SUM(DO21:DY21)</f>
        <v>3</v>
      </c>
      <c r="EB21" s="7">
        <v>1</v>
      </c>
      <c r="EC21" s="1">
        <v>0</v>
      </c>
      <c r="ED21" s="41">
        <v>0</v>
      </c>
      <c r="EE21" s="1">
        <v>0</v>
      </c>
      <c r="EF21" s="41">
        <v>1</v>
      </c>
      <c r="EG21" s="1">
        <v>1</v>
      </c>
      <c r="EH21" s="41">
        <v>1</v>
      </c>
      <c r="EI21" s="1">
        <v>0</v>
      </c>
      <c r="EJ21" s="41">
        <v>0</v>
      </c>
      <c r="EK21" s="7">
        <f>SUM(EC21:EJ21)</f>
        <v>3</v>
      </c>
      <c r="EM21" s="7">
        <v>30</v>
      </c>
      <c r="EN21" s="43">
        <v>0</v>
      </c>
      <c r="EO21" s="44">
        <v>0</v>
      </c>
      <c r="EP21" s="43">
        <v>1</v>
      </c>
      <c r="EQ21" s="44">
        <v>0</v>
      </c>
      <c r="ER21" s="43">
        <v>0</v>
      </c>
      <c r="ES21" s="43">
        <f>SUM(EN21:ER21)</f>
        <v>1</v>
      </c>
      <c r="EU21" s="7">
        <v>28</v>
      </c>
      <c r="EV21" s="7">
        <v>0</v>
      </c>
      <c r="EW21" s="36">
        <v>0</v>
      </c>
      <c r="EX21" s="7">
        <v>1</v>
      </c>
      <c r="EY21" s="36">
        <v>0</v>
      </c>
      <c r="EZ21" s="7">
        <f>SUM(EV21:EY21)</f>
        <v>1</v>
      </c>
      <c r="FB21" s="7">
        <v>30</v>
      </c>
      <c r="FC21" s="16">
        <v>0</v>
      </c>
      <c r="FD21" s="32">
        <v>0</v>
      </c>
      <c r="FE21" s="16">
        <v>0</v>
      </c>
      <c r="FF21" s="32">
        <v>0</v>
      </c>
      <c r="FG21" s="16">
        <v>0</v>
      </c>
      <c r="FH21" s="32">
        <v>1</v>
      </c>
      <c r="FI21" s="16">
        <v>0</v>
      </c>
      <c r="FJ21" s="32">
        <v>1</v>
      </c>
      <c r="FK21" s="16">
        <f>SUM(FC21:FJ21)</f>
        <v>2</v>
      </c>
      <c r="FM21" s="5" t="s">
        <v>1</v>
      </c>
      <c r="FN21" s="4"/>
      <c r="FO21" s="4"/>
      <c r="FP21" s="4"/>
      <c r="FQ21" s="4"/>
      <c r="FR21" s="4"/>
      <c r="FS21" s="3"/>
      <c r="FU21" s="7">
        <v>15</v>
      </c>
      <c r="FV21" s="10">
        <v>0</v>
      </c>
      <c r="FW21" s="32">
        <v>0</v>
      </c>
      <c r="FX21" s="10">
        <v>0</v>
      </c>
      <c r="FY21" s="32">
        <v>0</v>
      </c>
      <c r="FZ21" s="7">
        <v>0</v>
      </c>
      <c r="GA21" s="32">
        <v>0</v>
      </c>
      <c r="GC21" s="7">
        <v>26</v>
      </c>
      <c r="GD21" s="41">
        <v>0</v>
      </c>
      <c r="GE21" s="42">
        <v>0</v>
      </c>
      <c r="GF21" s="41">
        <v>0</v>
      </c>
      <c r="GG21" s="42">
        <v>1</v>
      </c>
      <c r="GH21" s="41">
        <v>0</v>
      </c>
      <c r="GI21" s="42">
        <v>0</v>
      </c>
      <c r="GJ21" s="41">
        <v>1</v>
      </c>
      <c r="GK21" s="7">
        <f>SUM(GD21:GJ21)</f>
        <v>2</v>
      </c>
      <c r="GM21" s="1">
        <v>29</v>
      </c>
      <c r="GN21" s="10">
        <v>0</v>
      </c>
      <c r="GO21" s="32">
        <v>1</v>
      </c>
      <c r="GP21" s="10">
        <v>0</v>
      </c>
      <c r="GQ21" s="32">
        <v>0</v>
      </c>
      <c r="GR21" s="10">
        <v>0</v>
      </c>
      <c r="GS21" s="32">
        <v>0</v>
      </c>
      <c r="GT21" s="10">
        <v>0</v>
      </c>
      <c r="GU21" s="32">
        <v>0</v>
      </c>
      <c r="GV21" s="10">
        <v>0</v>
      </c>
      <c r="GW21" s="32">
        <v>0</v>
      </c>
      <c r="GX21" s="10">
        <v>0</v>
      </c>
      <c r="GY21" s="16">
        <f>SUM(GN21:GX21)</f>
        <v>1</v>
      </c>
    </row>
    <row r="22" spans="2:207" ht="15" customHeight="1" x14ac:dyDescent="0.25">
      <c r="B22" s="30" t="s">
        <v>16</v>
      </c>
      <c r="C22" s="30"/>
      <c r="D22" s="30"/>
      <c r="E22" s="30"/>
      <c r="F22" s="30"/>
      <c r="G22" s="30"/>
      <c r="H22" s="30"/>
      <c r="I22" s="30"/>
      <c r="J22" s="30"/>
      <c r="K22" s="30"/>
      <c r="M22" s="30" t="s">
        <v>16</v>
      </c>
      <c r="N22" s="30"/>
      <c r="O22" s="30"/>
      <c r="P22" s="30"/>
      <c r="Q22" s="30"/>
      <c r="R22" s="30"/>
      <c r="S22" s="30"/>
      <c r="U22" s="30" t="s">
        <v>16</v>
      </c>
      <c r="V22" s="30"/>
      <c r="W22" s="30"/>
      <c r="X22" s="30"/>
      <c r="Y22" s="30"/>
      <c r="Z22" s="30"/>
      <c r="AA22" s="30"/>
      <c r="AC22" s="30" t="s">
        <v>16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O22" s="30" t="s">
        <v>16</v>
      </c>
      <c r="AP22" s="30"/>
      <c r="AQ22" s="30"/>
      <c r="AR22" s="30"/>
      <c r="AS22" s="30"/>
      <c r="AT22" s="30"/>
      <c r="AU22" s="30"/>
      <c r="AV22" s="30"/>
      <c r="AW22" s="30"/>
      <c r="AX22" s="30"/>
      <c r="AZ22" s="30" t="s">
        <v>16</v>
      </c>
      <c r="BA22" s="30"/>
      <c r="BB22" s="30"/>
      <c r="BC22" s="30"/>
      <c r="BD22" s="30"/>
      <c r="BF22" s="31" t="s">
        <v>16</v>
      </c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X22" s="31" t="s">
        <v>16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26"/>
      <c r="CQ22" s="30" t="s">
        <v>16</v>
      </c>
      <c r="CR22" s="30"/>
      <c r="CS22" s="30"/>
      <c r="CT22" s="30"/>
      <c r="CU22" s="30"/>
      <c r="CV22" s="30"/>
      <c r="CW22" s="30"/>
      <c r="CX22" s="30"/>
      <c r="CZ22" s="30" t="s">
        <v>16</v>
      </c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N22" s="30" t="s">
        <v>16</v>
      </c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B22" s="30" t="s">
        <v>16</v>
      </c>
      <c r="EC22" s="30"/>
      <c r="ED22" s="30"/>
      <c r="EE22" s="30"/>
      <c r="EF22" s="30"/>
      <c r="EG22" s="30"/>
      <c r="EH22" s="30"/>
      <c r="EI22" s="30"/>
      <c r="EJ22" s="30"/>
      <c r="EK22" s="30"/>
      <c r="EM22" s="30" t="s">
        <v>16</v>
      </c>
      <c r="EN22" s="30"/>
      <c r="EO22" s="30"/>
      <c r="EP22" s="30"/>
      <c r="EQ22" s="30"/>
      <c r="ER22" s="30"/>
      <c r="ES22" s="30"/>
      <c r="EU22" s="30" t="s">
        <v>16</v>
      </c>
      <c r="EV22" s="30"/>
      <c r="EW22" s="30"/>
      <c r="EX22" s="30"/>
      <c r="EY22" s="30"/>
      <c r="EZ22" s="30"/>
      <c r="FB22" s="30" t="s">
        <v>16</v>
      </c>
      <c r="FC22" s="30"/>
      <c r="FD22" s="30"/>
      <c r="FE22" s="30"/>
      <c r="FF22" s="30"/>
      <c r="FG22" s="30"/>
      <c r="FH22" s="30"/>
      <c r="FI22" s="30"/>
      <c r="FJ22" s="30"/>
      <c r="FK22" s="30"/>
      <c r="FM22" s="30" t="s">
        <v>16</v>
      </c>
      <c r="FN22" s="30"/>
      <c r="FO22" s="30"/>
      <c r="FP22" s="30"/>
      <c r="FQ22" s="30"/>
      <c r="FR22" s="30"/>
      <c r="FS22" s="30"/>
      <c r="FU22" s="30" t="s">
        <v>16</v>
      </c>
      <c r="FV22" s="30"/>
      <c r="FW22" s="30"/>
      <c r="FX22" s="30"/>
      <c r="FY22" s="30"/>
      <c r="FZ22" s="30"/>
      <c r="GA22" s="30"/>
      <c r="GC22" s="30" t="s">
        <v>16</v>
      </c>
      <c r="GD22" s="30"/>
      <c r="GE22" s="30"/>
      <c r="GF22" s="30"/>
      <c r="GG22" s="30"/>
      <c r="GH22" s="30"/>
      <c r="GI22" s="30"/>
      <c r="GJ22" s="30"/>
      <c r="GK22" s="30"/>
      <c r="GM22" s="30" t="s">
        <v>16</v>
      </c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</row>
    <row r="23" spans="2:207" x14ac:dyDescent="0.25">
      <c r="B23" s="1">
        <v>25</v>
      </c>
      <c r="C23" s="16">
        <v>0</v>
      </c>
      <c r="D23" s="32">
        <v>1</v>
      </c>
      <c r="E23" s="16">
        <v>0</v>
      </c>
      <c r="F23" s="32">
        <v>0</v>
      </c>
      <c r="G23" s="16">
        <v>0</v>
      </c>
      <c r="H23" s="32">
        <v>0</v>
      </c>
      <c r="I23" s="16">
        <v>0</v>
      </c>
      <c r="J23" s="32">
        <v>0</v>
      </c>
      <c r="K23" s="16">
        <f>SUM(C23:J23)</f>
        <v>1</v>
      </c>
      <c r="M23" s="1">
        <v>26</v>
      </c>
      <c r="N23" s="16">
        <v>0</v>
      </c>
      <c r="O23" s="45" t="s">
        <v>10</v>
      </c>
      <c r="P23" s="16">
        <v>0</v>
      </c>
      <c r="Q23" s="32">
        <v>0</v>
      </c>
      <c r="R23" s="16">
        <v>0</v>
      </c>
      <c r="S23" s="16">
        <v>0</v>
      </c>
      <c r="U23" s="5" t="s">
        <v>1</v>
      </c>
      <c r="V23" s="4"/>
      <c r="W23" s="4"/>
      <c r="X23" s="4"/>
      <c r="Y23" s="4"/>
      <c r="Z23" s="4"/>
      <c r="AA23" s="3"/>
      <c r="AC23" s="5" t="s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3"/>
      <c r="AO23" s="7">
        <v>25</v>
      </c>
      <c r="AP23" s="40">
        <v>0</v>
      </c>
      <c r="AQ23" s="32">
        <v>0</v>
      </c>
      <c r="AR23" s="40">
        <v>0</v>
      </c>
      <c r="AS23" s="32">
        <v>1</v>
      </c>
      <c r="AT23" s="40">
        <v>0</v>
      </c>
      <c r="AU23" s="32">
        <v>0</v>
      </c>
      <c r="AV23" s="40">
        <v>0</v>
      </c>
      <c r="AW23" s="32">
        <v>1</v>
      </c>
      <c r="AX23" s="10">
        <f>SUM(AP23:AW23)</f>
        <v>2</v>
      </c>
      <c r="AZ23" s="1">
        <v>26</v>
      </c>
      <c r="BA23" s="47">
        <v>0</v>
      </c>
      <c r="BB23" s="44">
        <v>0</v>
      </c>
      <c r="BC23" s="47">
        <v>0</v>
      </c>
      <c r="BD23" s="47">
        <f>SUM(BA23:BC23)</f>
        <v>0</v>
      </c>
      <c r="BF23" s="7">
        <v>24</v>
      </c>
      <c r="BG23" s="22" t="s">
        <v>3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0"/>
      <c r="BX23" s="7">
        <v>24</v>
      </c>
      <c r="BY23" s="22" t="s">
        <v>3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0"/>
      <c r="CP23" s="46"/>
      <c r="CQ23" s="7">
        <v>11</v>
      </c>
      <c r="CR23" s="10">
        <v>0</v>
      </c>
      <c r="CS23" s="32">
        <v>0</v>
      </c>
      <c r="CT23" s="10">
        <v>0</v>
      </c>
      <c r="CU23" s="32">
        <v>0</v>
      </c>
      <c r="CV23" s="10">
        <v>0</v>
      </c>
      <c r="CW23" s="32">
        <v>1</v>
      </c>
      <c r="CX23" s="10">
        <f>SUM(CR23:CW23)</f>
        <v>1</v>
      </c>
      <c r="CZ23" s="5" t="s">
        <v>1</v>
      </c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N23" s="5" t="s">
        <v>1</v>
      </c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3"/>
      <c r="EB23" s="7">
        <v>5</v>
      </c>
      <c r="EC23" s="1">
        <v>0</v>
      </c>
      <c r="ED23" s="41">
        <v>0</v>
      </c>
      <c r="EE23" s="1">
        <v>0</v>
      </c>
      <c r="EF23" s="41">
        <v>1</v>
      </c>
      <c r="EG23" s="1">
        <v>1</v>
      </c>
      <c r="EH23" s="41">
        <v>0</v>
      </c>
      <c r="EI23" s="1">
        <v>0</v>
      </c>
      <c r="EJ23" s="41">
        <v>0</v>
      </c>
      <c r="EK23" s="7">
        <f>SUM(EC23:EJ23)</f>
        <v>2</v>
      </c>
      <c r="EM23" s="5" t="s">
        <v>1</v>
      </c>
      <c r="EN23" s="4"/>
      <c r="EO23" s="4"/>
      <c r="EP23" s="4"/>
      <c r="EQ23" s="4"/>
      <c r="ER23" s="4"/>
      <c r="ES23" s="3"/>
      <c r="EU23" s="7">
        <v>18</v>
      </c>
      <c r="EV23" s="7">
        <v>0</v>
      </c>
      <c r="EW23" s="36">
        <v>0</v>
      </c>
      <c r="EX23" s="7">
        <v>1</v>
      </c>
      <c r="EY23" s="36">
        <v>0</v>
      </c>
      <c r="EZ23" s="7">
        <f>SUM(EV23:EY23)</f>
        <v>1</v>
      </c>
      <c r="FB23" s="5" t="s">
        <v>1</v>
      </c>
      <c r="FC23" s="4"/>
      <c r="FD23" s="4"/>
      <c r="FE23" s="4"/>
      <c r="FF23" s="4"/>
      <c r="FG23" s="4"/>
      <c r="FH23" s="4"/>
      <c r="FI23" s="4"/>
      <c r="FJ23" s="4"/>
      <c r="FK23" s="3"/>
      <c r="FM23" s="5" t="s">
        <v>1</v>
      </c>
      <c r="FN23" s="4"/>
      <c r="FO23" s="4"/>
      <c r="FP23" s="4"/>
      <c r="FQ23" s="4"/>
      <c r="FR23" s="4"/>
      <c r="FS23" s="3"/>
      <c r="FU23" s="7">
        <v>25</v>
      </c>
      <c r="FV23" s="10">
        <v>0</v>
      </c>
      <c r="FW23" s="32">
        <v>0</v>
      </c>
      <c r="FX23" s="10">
        <v>0</v>
      </c>
      <c r="FY23" s="32">
        <v>0</v>
      </c>
      <c r="FZ23" s="7">
        <v>0</v>
      </c>
      <c r="GA23" s="32">
        <v>0</v>
      </c>
      <c r="GC23" s="7">
        <v>26</v>
      </c>
      <c r="GD23" s="41">
        <v>0</v>
      </c>
      <c r="GE23" s="42">
        <v>0</v>
      </c>
      <c r="GF23" s="41">
        <v>1</v>
      </c>
      <c r="GG23" s="42">
        <v>0</v>
      </c>
      <c r="GH23" s="41">
        <v>0</v>
      </c>
      <c r="GI23" s="42">
        <v>0</v>
      </c>
      <c r="GJ23" s="41">
        <v>0</v>
      </c>
      <c r="GK23" s="7">
        <f>SUM(GD23:GJ23)</f>
        <v>1</v>
      </c>
      <c r="GM23" s="1">
        <v>25</v>
      </c>
      <c r="GN23" s="10">
        <v>0</v>
      </c>
      <c r="GO23" s="32">
        <v>0</v>
      </c>
      <c r="GP23" s="10">
        <v>0</v>
      </c>
      <c r="GQ23" s="32">
        <v>0</v>
      </c>
      <c r="GR23" s="10">
        <v>0</v>
      </c>
      <c r="GS23" s="32">
        <v>0</v>
      </c>
      <c r="GT23" s="10">
        <v>0</v>
      </c>
      <c r="GU23" s="32">
        <v>1</v>
      </c>
      <c r="GV23" s="10">
        <v>1</v>
      </c>
      <c r="GW23" s="32">
        <v>1</v>
      </c>
      <c r="GX23" s="10">
        <v>0</v>
      </c>
      <c r="GY23" s="16">
        <f>SUM(GN23:GX23)</f>
        <v>3</v>
      </c>
    </row>
    <row r="24" spans="2:207" ht="15" customHeight="1" x14ac:dyDescent="0.25">
      <c r="B24" s="30" t="s">
        <v>15</v>
      </c>
      <c r="C24" s="30"/>
      <c r="D24" s="30"/>
      <c r="E24" s="30"/>
      <c r="F24" s="30"/>
      <c r="G24" s="30"/>
      <c r="H24" s="30"/>
      <c r="I24" s="30"/>
      <c r="J24" s="30"/>
      <c r="K24" s="30"/>
      <c r="M24" s="30" t="s">
        <v>15</v>
      </c>
      <c r="N24" s="30"/>
      <c r="O24" s="30"/>
      <c r="P24" s="30"/>
      <c r="Q24" s="30"/>
      <c r="R24" s="30"/>
      <c r="S24" s="30"/>
      <c r="U24" s="30" t="s">
        <v>15</v>
      </c>
      <c r="V24" s="30"/>
      <c r="W24" s="30"/>
      <c r="X24" s="30"/>
      <c r="Y24" s="30"/>
      <c r="Z24" s="30"/>
      <c r="AA24" s="30"/>
      <c r="AC24" s="30" t="s">
        <v>15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O24" s="30" t="s">
        <v>15</v>
      </c>
      <c r="AP24" s="30"/>
      <c r="AQ24" s="30"/>
      <c r="AR24" s="30"/>
      <c r="AS24" s="30"/>
      <c r="AT24" s="30"/>
      <c r="AU24" s="30"/>
      <c r="AV24" s="30"/>
      <c r="AW24" s="30"/>
      <c r="AX24" s="30"/>
      <c r="AZ24" s="30" t="s">
        <v>15</v>
      </c>
      <c r="BA24" s="30"/>
      <c r="BB24" s="30"/>
      <c r="BC24" s="30"/>
      <c r="BD24" s="30"/>
      <c r="BF24" s="31" t="s">
        <v>15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X24" s="31" t="s">
        <v>15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26"/>
      <c r="CQ24" s="30" t="s">
        <v>15</v>
      </c>
      <c r="CR24" s="30"/>
      <c r="CS24" s="30"/>
      <c r="CT24" s="30"/>
      <c r="CU24" s="30"/>
      <c r="CV24" s="30"/>
      <c r="CW24" s="30"/>
      <c r="CX24" s="30"/>
      <c r="CZ24" s="30" t="s">
        <v>15</v>
      </c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N24" s="30" t="s">
        <v>15</v>
      </c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B24" s="30" t="s">
        <v>15</v>
      </c>
      <c r="EC24" s="30"/>
      <c r="ED24" s="30"/>
      <c r="EE24" s="30"/>
      <c r="EF24" s="30"/>
      <c r="EG24" s="30"/>
      <c r="EH24" s="30"/>
      <c r="EI24" s="30"/>
      <c r="EJ24" s="30"/>
      <c r="EK24" s="30"/>
      <c r="EM24" s="30" t="s">
        <v>15</v>
      </c>
      <c r="EN24" s="30"/>
      <c r="EO24" s="30"/>
      <c r="EP24" s="30"/>
      <c r="EQ24" s="30"/>
      <c r="ER24" s="30"/>
      <c r="ES24" s="30"/>
      <c r="EU24" s="30" t="s">
        <v>15</v>
      </c>
      <c r="EV24" s="30"/>
      <c r="EW24" s="30"/>
      <c r="EX24" s="30"/>
      <c r="EY24" s="30"/>
      <c r="EZ24" s="30"/>
      <c r="FB24" s="30" t="s">
        <v>15</v>
      </c>
      <c r="FC24" s="30"/>
      <c r="FD24" s="30"/>
      <c r="FE24" s="30"/>
      <c r="FF24" s="30"/>
      <c r="FG24" s="30"/>
      <c r="FH24" s="30"/>
      <c r="FI24" s="30"/>
      <c r="FJ24" s="30"/>
      <c r="FK24" s="30"/>
      <c r="FM24" s="30" t="s">
        <v>15</v>
      </c>
      <c r="FN24" s="30"/>
      <c r="FO24" s="30"/>
      <c r="FP24" s="30"/>
      <c r="FQ24" s="30"/>
      <c r="FR24" s="30"/>
      <c r="FS24" s="30"/>
      <c r="FU24" s="30" t="s">
        <v>15</v>
      </c>
      <c r="FV24" s="30"/>
      <c r="FW24" s="30"/>
      <c r="FX24" s="30"/>
      <c r="FY24" s="30"/>
      <c r="FZ24" s="30"/>
      <c r="GA24" s="30"/>
      <c r="GC24" s="30" t="s">
        <v>15</v>
      </c>
      <c r="GD24" s="30"/>
      <c r="GE24" s="30"/>
      <c r="GF24" s="30"/>
      <c r="GG24" s="30"/>
      <c r="GH24" s="30"/>
      <c r="GI24" s="30"/>
      <c r="GJ24" s="30"/>
      <c r="GK24" s="30"/>
      <c r="GM24" s="30" t="s">
        <v>15</v>
      </c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</row>
    <row r="25" spans="2:207" ht="15" customHeight="1" x14ac:dyDescent="0.25">
      <c r="B25" s="1">
        <v>31</v>
      </c>
      <c r="C25" s="16">
        <v>0</v>
      </c>
      <c r="D25" s="32">
        <v>0</v>
      </c>
      <c r="E25" s="16">
        <v>0</v>
      </c>
      <c r="F25" s="32">
        <v>0</v>
      </c>
      <c r="G25" s="16">
        <v>0</v>
      </c>
      <c r="H25" s="32">
        <v>1</v>
      </c>
      <c r="I25" s="16">
        <v>0</v>
      </c>
      <c r="J25" s="32">
        <v>1</v>
      </c>
      <c r="K25" s="16">
        <f>SUM(C25:J25)</f>
        <v>2</v>
      </c>
      <c r="M25" s="1">
        <v>3</v>
      </c>
      <c r="N25" s="16">
        <v>0</v>
      </c>
      <c r="O25" s="45" t="s">
        <v>10</v>
      </c>
      <c r="P25" s="16">
        <v>0</v>
      </c>
      <c r="Q25" s="32">
        <v>0</v>
      </c>
      <c r="R25" s="16">
        <v>0</v>
      </c>
      <c r="S25" s="16">
        <v>0</v>
      </c>
      <c r="U25" s="7">
        <v>3</v>
      </c>
      <c r="V25" s="40">
        <v>0</v>
      </c>
      <c r="W25" s="32">
        <v>0</v>
      </c>
      <c r="X25" s="40">
        <v>0</v>
      </c>
      <c r="Y25" s="32">
        <v>0</v>
      </c>
      <c r="Z25" s="40">
        <v>0</v>
      </c>
      <c r="AA25" s="10">
        <v>0</v>
      </c>
      <c r="AC25" s="10">
        <v>18</v>
      </c>
      <c r="AD25" s="22" t="s">
        <v>3</v>
      </c>
      <c r="AE25" s="21"/>
      <c r="AF25" s="21"/>
      <c r="AG25" s="21"/>
      <c r="AH25" s="21"/>
      <c r="AI25" s="21"/>
      <c r="AJ25" s="21"/>
      <c r="AK25" s="21"/>
      <c r="AL25" s="21"/>
      <c r="AM25" s="20"/>
      <c r="AO25" s="7">
        <v>25</v>
      </c>
      <c r="AP25" s="40">
        <v>0</v>
      </c>
      <c r="AQ25" s="32">
        <v>0</v>
      </c>
      <c r="AR25" s="40">
        <v>0</v>
      </c>
      <c r="AS25" s="32">
        <v>0</v>
      </c>
      <c r="AT25" s="40">
        <v>1</v>
      </c>
      <c r="AU25" s="32">
        <v>0</v>
      </c>
      <c r="AV25" s="40">
        <v>0</v>
      </c>
      <c r="AW25" s="32">
        <v>0</v>
      </c>
      <c r="AX25" s="10">
        <f>SUM(AP25:AW25)</f>
        <v>1</v>
      </c>
      <c r="AZ25" s="1">
        <v>31</v>
      </c>
      <c r="BA25" s="47">
        <v>0</v>
      </c>
      <c r="BB25" s="44">
        <v>0</v>
      </c>
      <c r="BC25" s="47">
        <v>1</v>
      </c>
      <c r="BD25" s="47">
        <f>SUM(BA25:BC25)</f>
        <v>1</v>
      </c>
      <c r="BF25" s="7">
        <v>24</v>
      </c>
      <c r="BG25" s="22" t="s">
        <v>3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0"/>
      <c r="BX25" s="7">
        <v>24</v>
      </c>
      <c r="BY25" s="22" t="s">
        <v>3</v>
      </c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0"/>
      <c r="CP25" s="46"/>
      <c r="CQ25" s="5" t="s">
        <v>1</v>
      </c>
      <c r="CR25" s="4"/>
      <c r="CS25" s="4"/>
      <c r="CT25" s="4"/>
      <c r="CU25" s="4"/>
      <c r="CV25" s="4"/>
      <c r="CW25" s="4"/>
      <c r="CX25" s="3"/>
      <c r="CZ25" s="7">
        <v>1</v>
      </c>
      <c r="DA25" s="16">
        <v>0</v>
      </c>
      <c r="DB25" s="32">
        <v>0</v>
      </c>
      <c r="DC25" s="16">
        <v>1</v>
      </c>
      <c r="DD25" s="32">
        <v>0</v>
      </c>
      <c r="DE25" s="16">
        <v>1</v>
      </c>
      <c r="DF25" s="32">
        <v>0</v>
      </c>
      <c r="DG25" s="16">
        <v>0</v>
      </c>
      <c r="DH25" s="32">
        <v>1</v>
      </c>
      <c r="DI25" s="16">
        <v>0</v>
      </c>
      <c r="DJ25" s="32">
        <v>0</v>
      </c>
      <c r="DK25" s="16">
        <v>0</v>
      </c>
      <c r="DL25" s="16">
        <f>SUM(DA25:DK25)</f>
        <v>3</v>
      </c>
      <c r="DN25" s="41">
        <v>4</v>
      </c>
      <c r="DO25" s="10">
        <v>0</v>
      </c>
      <c r="DP25" s="32">
        <v>1</v>
      </c>
      <c r="DQ25" s="10">
        <v>1</v>
      </c>
      <c r="DR25" s="32">
        <v>0</v>
      </c>
      <c r="DS25" s="10">
        <v>0</v>
      </c>
      <c r="DT25" s="32">
        <v>0</v>
      </c>
      <c r="DU25" s="10">
        <v>0</v>
      </c>
      <c r="DV25" s="32">
        <v>0</v>
      </c>
      <c r="DW25" s="10">
        <v>0</v>
      </c>
      <c r="DX25" s="32">
        <v>0</v>
      </c>
      <c r="DY25" s="10">
        <v>0</v>
      </c>
      <c r="DZ25" s="40">
        <f>SUM(DO25:DY25)</f>
        <v>2</v>
      </c>
      <c r="EB25" s="7">
        <v>3</v>
      </c>
      <c r="EC25" s="1">
        <v>0</v>
      </c>
      <c r="ED25" s="41">
        <v>0</v>
      </c>
      <c r="EE25" s="1">
        <v>0</v>
      </c>
      <c r="EF25" s="41">
        <v>0</v>
      </c>
      <c r="EG25" s="1">
        <v>1</v>
      </c>
      <c r="EH25" s="41">
        <v>0</v>
      </c>
      <c r="EI25" s="1">
        <v>0</v>
      </c>
      <c r="EJ25" s="41">
        <v>0</v>
      </c>
      <c r="EK25" s="7">
        <f>SUM(EC25:EJ25)</f>
        <v>1</v>
      </c>
      <c r="EM25" s="7">
        <v>29</v>
      </c>
      <c r="EN25" s="43">
        <v>0</v>
      </c>
      <c r="EO25" s="44">
        <v>0</v>
      </c>
      <c r="EP25" s="43">
        <v>0</v>
      </c>
      <c r="EQ25" s="44">
        <v>0</v>
      </c>
      <c r="ER25" s="43">
        <v>0</v>
      </c>
      <c r="ES25" s="43">
        <f>SUM(EN25:ER25)</f>
        <v>0</v>
      </c>
      <c r="EU25" s="7">
        <v>16</v>
      </c>
      <c r="EV25" s="7">
        <v>0</v>
      </c>
      <c r="EW25" s="36">
        <v>0</v>
      </c>
      <c r="EX25" s="7">
        <v>0</v>
      </c>
      <c r="EY25" s="36">
        <v>0</v>
      </c>
      <c r="EZ25" s="7">
        <f>SUM(EV25:EY25)</f>
        <v>0</v>
      </c>
      <c r="FB25" s="7">
        <v>4</v>
      </c>
      <c r="FC25" s="16">
        <v>0</v>
      </c>
      <c r="FD25" s="32">
        <v>1</v>
      </c>
      <c r="FE25" s="16">
        <v>0</v>
      </c>
      <c r="FF25" s="32">
        <v>0</v>
      </c>
      <c r="FG25" s="16">
        <v>0</v>
      </c>
      <c r="FH25" s="32">
        <v>1</v>
      </c>
      <c r="FI25" s="16">
        <v>0</v>
      </c>
      <c r="FJ25" s="32">
        <v>0</v>
      </c>
      <c r="FK25" s="16">
        <f>SUM(FC25:FJ25)</f>
        <v>2</v>
      </c>
      <c r="FM25" s="7">
        <v>2</v>
      </c>
      <c r="FN25" s="10">
        <v>0</v>
      </c>
      <c r="FO25" s="32">
        <v>0</v>
      </c>
      <c r="FP25" s="10">
        <v>0</v>
      </c>
      <c r="FQ25" s="32">
        <v>0</v>
      </c>
      <c r="FR25" s="10">
        <v>0</v>
      </c>
      <c r="FS25" s="16">
        <f>SUM(FN25:FR25)</f>
        <v>0</v>
      </c>
      <c r="FU25" s="5" t="s">
        <v>13</v>
      </c>
      <c r="FV25" s="4"/>
      <c r="FW25" s="4"/>
      <c r="FX25" s="4"/>
      <c r="FY25" s="4"/>
      <c r="FZ25" s="4"/>
      <c r="GA25" s="3"/>
      <c r="GC25" s="7">
        <v>24</v>
      </c>
      <c r="GD25" s="41">
        <v>0</v>
      </c>
      <c r="GE25" s="42">
        <v>1</v>
      </c>
      <c r="GF25" s="41">
        <v>0</v>
      </c>
      <c r="GG25" s="42">
        <v>0</v>
      </c>
      <c r="GH25" s="41">
        <v>0</v>
      </c>
      <c r="GI25" s="42">
        <v>0</v>
      </c>
      <c r="GJ25" s="41">
        <v>0</v>
      </c>
      <c r="GK25" s="7">
        <f>SUM(GD25:GJ25)</f>
        <v>1</v>
      </c>
      <c r="GM25" s="1">
        <v>25</v>
      </c>
      <c r="GN25" s="10">
        <v>0</v>
      </c>
      <c r="GO25" s="32">
        <v>0</v>
      </c>
      <c r="GP25" s="10">
        <v>0</v>
      </c>
      <c r="GQ25" s="32">
        <v>0</v>
      </c>
      <c r="GR25" s="10">
        <v>0</v>
      </c>
      <c r="GS25" s="32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6">
        <f>SUM(GN25:GX25)</f>
        <v>0</v>
      </c>
    </row>
    <row r="26" spans="2:207" ht="15" customHeight="1" x14ac:dyDescent="0.25">
      <c r="B26" s="30" t="s">
        <v>14</v>
      </c>
      <c r="C26" s="30"/>
      <c r="D26" s="30"/>
      <c r="E26" s="30"/>
      <c r="F26" s="30"/>
      <c r="G26" s="30"/>
      <c r="H26" s="30"/>
      <c r="I26" s="30"/>
      <c r="J26" s="30"/>
      <c r="K26" s="30"/>
      <c r="M26" s="30" t="s">
        <v>14</v>
      </c>
      <c r="N26" s="30"/>
      <c r="O26" s="30"/>
      <c r="P26" s="30"/>
      <c r="Q26" s="30"/>
      <c r="R26" s="30"/>
      <c r="S26" s="30"/>
      <c r="U26" s="30" t="s">
        <v>14</v>
      </c>
      <c r="V26" s="30"/>
      <c r="W26" s="30"/>
      <c r="X26" s="30"/>
      <c r="Y26" s="30"/>
      <c r="Z26" s="30"/>
      <c r="AA26" s="30"/>
      <c r="AC26" s="30" t="s">
        <v>14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O26" s="30" t="s">
        <v>14</v>
      </c>
      <c r="AP26" s="30"/>
      <c r="AQ26" s="30"/>
      <c r="AR26" s="30"/>
      <c r="AS26" s="30"/>
      <c r="AT26" s="30"/>
      <c r="AU26" s="30"/>
      <c r="AV26" s="30"/>
      <c r="AW26" s="30"/>
      <c r="AX26" s="30"/>
      <c r="AZ26" s="30" t="s">
        <v>14</v>
      </c>
      <c r="BA26" s="30"/>
      <c r="BB26" s="30"/>
      <c r="BC26" s="30"/>
      <c r="BD26" s="30"/>
      <c r="BF26" s="31" t="s">
        <v>14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X26" s="31" t="s">
        <v>14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26"/>
      <c r="CQ26" s="30" t="s">
        <v>14</v>
      </c>
      <c r="CR26" s="30"/>
      <c r="CS26" s="30"/>
      <c r="CT26" s="30"/>
      <c r="CU26" s="30"/>
      <c r="CV26" s="30"/>
      <c r="CW26" s="30"/>
      <c r="CX26" s="30"/>
      <c r="CZ26" s="7">
        <v>18</v>
      </c>
      <c r="DA26" s="16">
        <v>0</v>
      </c>
      <c r="DB26" s="32">
        <v>0</v>
      </c>
      <c r="DC26" s="16">
        <v>0</v>
      </c>
      <c r="DD26" s="32">
        <v>0</v>
      </c>
      <c r="DE26" s="16">
        <v>0</v>
      </c>
      <c r="DF26" s="32">
        <v>0</v>
      </c>
      <c r="DG26" s="16">
        <v>1</v>
      </c>
      <c r="DH26" s="32">
        <v>0</v>
      </c>
      <c r="DI26" s="16">
        <v>0</v>
      </c>
      <c r="DJ26" s="32">
        <v>0</v>
      </c>
      <c r="DK26" s="16">
        <v>0</v>
      </c>
      <c r="DL26" s="16">
        <f>SUM(DA26:DK26)</f>
        <v>1</v>
      </c>
      <c r="DN26" s="41">
        <v>29</v>
      </c>
      <c r="DO26" s="10">
        <v>0</v>
      </c>
      <c r="DP26" s="32">
        <v>1</v>
      </c>
      <c r="DQ26" s="10">
        <v>1</v>
      </c>
      <c r="DR26" s="32">
        <v>0</v>
      </c>
      <c r="DS26" s="10">
        <v>0</v>
      </c>
      <c r="DT26" s="32">
        <v>0</v>
      </c>
      <c r="DU26" s="10">
        <v>0</v>
      </c>
      <c r="DV26" s="32">
        <v>0</v>
      </c>
      <c r="DW26" s="10">
        <v>0</v>
      </c>
      <c r="DX26" s="32">
        <v>1</v>
      </c>
      <c r="DY26" s="10">
        <v>0</v>
      </c>
      <c r="DZ26" s="40">
        <v>3</v>
      </c>
      <c r="EB26" s="30" t="s">
        <v>14</v>
      </c>
      <c r="EC26" s="30"/>
      <c r="ED26" s="30"/>
      <c r="EE26" s="30"/>
      <c r="EF26" s="30"/>
      <c r="EG26" s="30"/>
      <c r="EH26" s="30"/>
      <c r="EI26" s="30"/>
      <c r="EJ26" s="30"/>
      <c r="EK26" s="30"/>
      <c r="EM26" s="30" t="s">
        <v>14</v>
      </c>
      <c r="EN26" s="30"/>
      <c r="EO26" s="30"/>
      <c r="EP26" s="30"/>
      <c r="EQ26" s="30"/>
      <c r="ER26" s="30"/>
      <c r="ES26" s="30"/>
      <c r="EU26" s="30" t="s">
        <v>14</v>
      </c>
      <c r="EV26" s="30"/>
      <c r="EW26" s="30"/>
      <c r="EX26" s="30"/>
      <c r="EY26" s="30"/>
      <c r="EZ26" s="30"/>
      <c r="FB26" s="30" t="s">
        <v>14</v>
      </c>
      <c r="FC26" s="30"/>
      <c r="FD26" s="30"/>
      <c r="FE26" s="30"/>
      <c r="FF26" s="30"/>
      <c r="FG26" s="30"/>
      <c r="FH26" s="30"/>
      <c r="FI26" s="30"/>
      <c r="FJ26" s="30"/>
      <c r="FK26" s="30"/>
      <c r="FM26" s="30" t="s">
        <v>14</v>
      </c>
      <c r="FN26" s="30"/>
      <c r="FO26" s="30"/>
      <c r="FP26" s="30"/>
      <c r="FQ26" s="30"/>
      <c r="FR26" s="30"/>
      <c r="FS26" s="30"/>
      <c r="FU26" s="30" t="s">
        <v>14</v>
      </c>
      <c r="FV26" s="30"/>
      <c r="FW26" s="30"/>
      <c r="FX26" s="30"/>
      <c r="FY26" s="30"/>
      <c r="FZ26" s="30"/>
      <c r="GA26" s="30"/>
      <c r="GC26" s="30" t="s">
        <v>14</v>
      </c>
      <c r="GD26" s="30"/>
      <c r="GE26" s="30"/>
      <c r="GF26" s="30"/>
      <c r="GG26" s="30"/>
      <c r="GH26" s="30"/>
      <c r="GI26" s="30"/>
      <c r="GJ26" s="30"/>
      <c r="GK26" s="30"/>
      <c r="GM26" s="30" t="s">
        <v>14</v>
      </c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</row>
    <row r="27" spans="2:207" ht="15" customHeight="1" x14ac:dyDescent="0.25">
      <c r="B27" s="1">
        <v>28</v>
      </c>
      <c r="C27" s="16">
        <v>0</v>
      </c>
      <c r="D27" s="32">
        <v>0</v>
      </c>
      <c r="E27" s="16">
        <v>0</v>
      </c>
      <c r="F27" s="32">
        <v>0</v>
      </c>
      <c r="G27" s="16">
        <v>0</v>
      </c>
      <c r="H27" s="32">
        <v>0</v>
      </c>
      <c r="I27" s="16">
        <v>0</v>
      </c>
      <c r="J27" s="32">
        <v>0</v>
      </c>
      <c r="K27" s="16">
        <f>SUM(C27:J27)</f>
        <v>0</v>
      </c>
      <c r="M27" s="1">
        <v>14</v>
      </c>
      <c r="N27" s="16">
        <v>0</v>
      </c>
      <c r="O27" s="45" t="s">
        <v>10</v>
      </c>
      <c r="P27" s="16">
        <v>0</v>
      </c>
      <c r="Q27" s="32">
        <v>0</v>
      </c>
      <c r="R27" s="16">
        <v>1</v>
      </c>
      <c r="S27" s="16">
        <v>1</v>
      </c>
      <c r="U27" s="7">
        <v>22</v>
      </c>
      <c r="V27" s="40">
        <v>0</v>
      </c>
      <c r="W27" s="32">
        <v>1</v>
      </c>
      <c r="X27" s="40">
        <v>0</v>
      </c>
      <c r="Y27" s="32">
        <v>0</v>
      </c>
      <c r="Z27" s="40">
        <v>0</v>
      </c>
      <c r="AA27" s="10">
        <v>1</v>
      </c>
      <c r="AC27" s="10">
        <v>19</v>
      </c>
      <c r="AD27" s="16">
        <f>SUM(AD4+AD6+AD12)</f>
        <v>0</v>
      </c>
      <c r="AE27" s="16">
        <f>SUM(AE4+AE6+AE12)</f>
        <v>0</v>
      </c>
      <c r="AF27" s="16">
        <f>SUM(AF4+AF6+AF12,AF14,AF16)</f>
        <v>0</v>
      </c>
      <c r="AG27" s="16">
        <f>SUM(AG4+AG6+AG12)</f>
        <v>0</v>
      </c>
      <c r="AH27" s="16">
        <v>1</v>
      </c>
      <c r="AI27" s="16">
        <v>1</v>
      </c>
      <c r="AJ27" s="16">
        <f>SUM(AJ4+AJ6+AJ12,AJ10)</f>
        <v>0</v>
      </c>
      <c r="AK27" s="16">
        <f>SUM(AK4+AK6+AK12)</f>
        <v>0</v>
      </c>
      <c r="AL27" s="16">
        <f>SUM(AL4+AL6+AL12)</f>
        <v>0</v>
      </c>
      <c r="AM27" s="16">
        <v>2</v>
      </c>
      <c r="AO27" s="7">
        <v>27</v>
      </c>
      <c r="AP27" s="40">
        <v>0</v>
      </c>
      <c r="AQ27" s="32">
        <v>1</v>
      </c>
      <c r="AR27" s="40">
        <v>1</v>
      </c>
      <c r="AS27" s="32">
        <v>1</v>
      </c>
      <c r="AT27" s="40">
        <v>0</v>
      </c>
      <c r="AU27" s="32">
        <v>0</v>
      </c>
      <c r="AV27" s="40">
        <v>0</v>
      </c>
      <c r="AW27" s="32">
        <v>0</v>
      </c>
      <c r="AX27" s="10">
        <f>SUM(AP27:AW27)</f>
        <v>3</v>
      </c>
      <c r="AZ27" s="1">
        <v>28</v>
      </c>
      <c r="BA27" s="47">
        <v>0</v>
      </c>
      <c r="BB27" s="44">
        <v>0</v>
      </c>
      <c r="BC27" s="47">
        <v>0</v>
      </c>
      <c r="BD27" s="47">
        <f>SUM(BA27:BC27)</f>
        <v>0</v>
      </c>
      <c r="BF27" s="7">
        <v>22</v>
      </c>
      <c r="BG27" s="22" t="s">
        <v>3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0"/>
      <c r="BX27" s="7">
        <v>22</v>
      </c>
      <c r="BY27" s="22" t="s">
        <v>3</v>
      </c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0"/>
      <c r="CP27" s="46"/>
      <c r="CQ27" s="7">
        <v>8</v>
      </c>
      <c r="CR27" s="10">
        <v>0</v>
      </c>
      <c r="CS27" s="32">
        <v>0</v>
      </c>
      <c r="CT27" s="10">
        <v>0</v>
      </c>
      <c r="CU27" s="32">
        <v>0</v>
      </c>
      <c r="CV27" s="10">
        <v>0</v>
      </c>
      <c r="CW27" s="32">
        <v>1</v>
      </c>
      <c r="CX27" s="10">
        <f>SUM(CR27:CW27)</f>
        <v>1</v>
      </c>
      <c r="CZ27" s="15" t="s">
        <v>14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3"/>
      <c r="DN27" s="30" t="s">
        <v>14</v>
      </c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B27" s="7">
        <v>7</v>
      </c>
      <c r="EC27" s="1">
        <v>0</v>
      </c>
      <c r="ED27" s="41">
        <v>1</v>
      </c>
      <c r="EE27" s="1">
        <v>0</v>
      </c>
      <c r="EF27" s="41">
        <v>0</v>
      </c>
      <c r="EG27" s="1">
        <v>0</v>
      </c>
      <c r="EH27" s="41">
        <v>1</v>
      </c>
      <c r="EI27" s="1">
        <v>0</v>
      </c>
      <c r="EJ27" s="41">
        <v>0</v>
      </c>
      <c r="EK27" s="7">
        <f>SUM(EC27:EJ27)</f>
        <v>2</v>
      </c>
      <c r="EM27" s="7">
        <v>27</v>
      </c>
      <c r="EN27" s="43">
        <v>0</v>
      </c>
      <c r="EO27" s="44">
        <v>0</v>
      </c>
      <c r="EP27" s="43">
        <v>0</v>
      </c>
      <c r="EQ27" s="44">
        <v>0</v>
      </c>
      <c r="ER27" s="43">
        <v>0</v>
      </c>
      <c r="ES27" s="43">
        <f>SUM(EN27:ER27)</f>
        <v>0</v>
      </c>
      <c r="EU27" s="7">
        <v>13</v>
      </c>
      <c r="EV27" s="7">
        <v>0</v>
      </c>
      <c r="EW27" s="36">
        <v>0</v>
      </c>
      <c r="EX27" s="7">
        <v>0</v>
      </c>
      <c r="EY27" s="36">
        <v>1</v>
      </c>
      <c r="EZ27" s="7">
        <f>SUM(EV27:EY27)</f>
        <v>1</v>
      </c>
      <c r="FB27" s="7">
        <v>29</v>
      </c>
      <c r="FC27" s="16">
        <v>0</v>
      </c>
      <c r="FD27" s="32">
        <v>1</v>
      </c>
      <c r="FE27" s="16">
        <v>0</v>
      </c>
      <c r="FF27" s="32">
        <v>0</v>
      </c>
      <c r="FG27" s="16">
        <v>0</v>
      </c>
      <c r="FH27" s="32">
        <v>0</v>
      </c>
      <c r="FI27" s="16">
        <v>0</v>
      </c>
      <c r="FJ27" s="32">
        <v>0</v>
      </c>
      <c r="FK27" s="16">
        <f>SUM(FC27:FJ27)</f>
        <v>1</v>
      </c>
      <c r="FM27" s="7"/>
      <c r="FN27" s="10"/>
      <c r="FO27" s="32"/>
      <c r="FP27" s="10"/>
      <c r="FQ27" s="32"/>
      <c r="FR27" s="10"/>
      <c r="FS27" s="16"/>
      <c r="FU27" s="5" t="s">
        <v>13</v>
      </c>
      <c r="FV27" s="4"/>
      <c r="FW27" s="4"/>
      <c r="FX27" s="4"/>
      <c r="FY27" s="4"/>
      <c r="FZ27" s="4"/>
      <c r="GA27" s="3"/>
      <c r="GC27" s="7">
        <v>28</v>
      </c>
      <c r="GD27" s="41">
        <v>0</v>
      </c>
      <c r="GE27" s="42">
        <v>0</v>
      </c>
      <c r="GF27" s="41">
        <v>1</v>
      </c>
      <c r="GG27" s="42">
        <v>0</v>
      </c>
      <c r="GH27" s="41">
        <v>0</v>
      </c>
      <c r="GI27" s="42">
        <v>0</v>
      </c>
      <c r="GJ27" s="41">
        <v>0</v>
      </c>
      <c r="GK27" s="7">
        <f>SUM(GD27:GJ27)</f>
        <v>1</v>
      </c>
      <c r="GM27" s="5" t="s">
        <v>13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3"/>
    </row>
    <row r="28" spans="2:207" ht="15" customHeight="1" x14ac:dyDescent="0.25">
      <c r="B28" s="30" t="s">
        <v>11</v>
      </c>
      <c r="C28" s="30"/>
      <c r="D28" s="30"/>
      <c r="E28" s="30"/>
      <c r="F28" s="30"/>
      <c r="G28" s="30"/>
      <c r="H28" s="30"/>
      <c r="I28" s="30"/>
      <c r="J28" s="30"/>
      <c r="K28" s="30"/>
      <c r="M28" s="30" t="s">
        <v>11</v>
      </c>
      <c r="N28" s="30"/>
      <c r="O28" s="30"/>
      <c r="P28" s="30"/>
      <c r="Q28" s="30"/>
      <c r="R28" s="30"/>
      <c r="S28" s="30"/>
      <c r="U28" s="30" t="s">
        <v>11</v>
      </c>
      <c r="V28" s="30"/>
      <c r="W28" s="30"/>
      <c r="X28" s="30"/>
      <c r="Y28" s="30"/>
      <c r="Z28" s="30"/>
      <c r="AA28" s="30"/>
      <c r="AC28" s="30" t="s">
        <v>11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O28" s="30" t="s">
        <v>11</v>
      </c>
      <c r="AP28" s="30"/>
      <c r="AQ28" s="30"/>
      <c r="AR28" s="30"/>
      <c r="AS28" s="30"/>
      <c r="AT28" s="30"/>
      <c r="AU28" s="30"/>
      <c r="AV28" s="30"/>
      <c r="AW28" s="30"/>
      <c r="AX28" s="30"/>
      <c r="AZ28" s="30" t="s">
        <v>11</v>
      </c>
      <c r="BA28" s="30"/>
      <c r="BB28" s="30"/>
      <c r="BC28" s="30"/>
      <c r="BD28" s="30"/>
      <c r="BF28" s="31" t="s">
        <v>11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X28" s="31" t="s">
        <v>11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26"/>
      <c r="CQ28" s="30" t="s">
        <v>11</v>
      </c>
      <c r="CR28" s="30"/>
      <c r="CS28" s="30"/>
      <c r="CT28" s="30"/>
      <c r="CU28" s="30"/>
      <c r="CV28" s="30"/>
      <c r="CW28" s="30"/>
      <c r="CX28" s="30"/>
      <c r="CZ28" s="7">
        <v>21</v>
      </c>
      <c r="DA28" s="16">
        <v>0</v>
      </c>
      <c r="DB28" s="32">
        <v>1</v>
      </c>
      <c r="DC28" s="16">
        <v>1</v>
      </c>
      <c r="DD28" s="32">
        <v>0</v>
      </c>
      <c r="DE28" s="16">
        <v>0</v>
      </c>
      <c r="DF28" s="32">
        <v>0</v>
      </c>
      <c r="DG28" s="16">
        <v>0</v>
      </c>
      <c r="DH28" s="32">
        <v>0</v>
      </c>
      <c r="DI28" s="16">
        <v>0</v>
      </c>
      <c r="DJ28" s="32">
        <v>1</v>
      </c>
      <c r="DK28" s="16">
        <v>0</v>
      </c>
      <c r="DL28" s="16">
        <f>SUM(DA28:DK28)</f>
        <v>3</v>
      </c>
      <c r="DN28" s="5" t="s">
        <v>1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3"/>
      <c r="EB28" s="30" t="s">
        <v>11</v>
      </c>
      <c r="EC28" s="30"/>
      <c r="ED28" s="30"/>
      <c r="EE28" s="30"/>
      <c r="EF28" s="30"/>
      <c r="EG28" s="30"/>
      <c r="EH28" s="30"/>
      <c r="EI28" s="30"/>
      <c r="EJ28" s="30"/>
      <c r="EK28" s="30"/>
      <c r="EM28" s="30" t="s">
        <v>11</v>
      </c>
      <c r="EN28" s="30"/>
      <c r="EO28" s="30"/>
      <c r="EP28" s="30"/>
      <c r="EQ28" s="30"/>
      <c r="ER28" s="30"/>
      <c r="ES28" s="30"/>
      <c r="EU28" s="30" t="s">
        <v>11</v>
      </c>
      <c r="EV28" s="30"/>
      <c r="EW28" s="30"/>
      <c r="EX28" s="30"/>
      <c r="EY28" s="30"/>
      <c r="EZ28" s="30"/>
      <c r="FB28" s="30" t="s">
        <v>11</v>
      </c>
      <c r="FC28" s="30"/>
      <c r="FD28" s="30"/>
      <c r="FE28" s="30"/>
      <c r="FF28" s="30"/>
      <c r="FG28" s="30"/>
      <c r="FH28" s="30"/>
      <c r="FI28" s="30"/>
      <c r="FJ28" s="30"/>
      <c r="FK28" s="30"/>
      <c r="FM28" s="30" t="s">
        <v>11</v>
      </c>
      <c r="FN28" s="30"/>
      <c r="FO28" s="30"/>
      <c r="FP28" s="30"/>
      <c r="FQ28" s="30"/>
      <c r="FR28" s="30"/>
      <c r="FS28" s="30"/>
      <c r="FU28" s="30" t="s">
        <v>11</v>
      </c>
      <c r="FV28" s="30"/>
      <c r="FW28" s="30"/>
      <c r="FX28" s="30"/>
      <c r="FY28" s="30"/>
      <c r="FZ28" s="30"/>
      <c r="GA28" s="30"/>
      <c r="GC28" s="30" t="s">
        <v>11</v>
      </c>
      <c r="GD28" s="30"/>
      <c r="GE28" s="30"/>
      <c r="GF28" s="30"/>
      <c r="GG28" s="30"/>
      <c r="GH28" s="30"/>
      <c r="GI28" s="30"/>
      <c r="GJ28" s="30"/>
      <c r="GK28" s="30"/>
      <c r="GM28" s="30" t="s">
        <v>11</v>
      </c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</row>
    <row r="29" spans="2:207" ht="15" customHeight="1" x14ac:dyDescent="0.25">
      <c r="B29" s="1">
        <v>10</v>
      </c>
      <c r="C29" s="16">
        <v>0</v>
      </c>
      <c r="D29" s="32">
        <v>0</v>
      </c>
      <c r="E29" s="16">
        <v>0</v>
      </c>
      <c r="F29" s="32">
        <v>0</v>
      </c>
      <c r="G29" s="16">
        <v>0</v>
      </c>
      <c r="H29" s="32">
        <v>1</v>
      </c>
      <c r="I29" s="16">
        <v>0</v>
      </c>
      <c r="J29" s="32">
        <v>0</v>
      </c>
      <c r="K29" s="16">
        <f>SUM(C29:J29)</f>
        <v>1</v>
      </c>
      <c r="M29" s="1">
        <v>11</v>
      </c>
      <c r="N29" s="16">
        <v>0</v>
      </c>
      <c r="O29" s="45" t="s">
        <v>10</v>
      </c>
      <c r="P29" s="16">
        <v>0</v>
      </c>
      <c r="Q29" s="32">
        <v>0</v>
      </c>
      <c r="R29" s="16">
        <v>0</v>
      </c>
      <c r="S29" s="16">
        <v>0</v>
      </c>
      <c r="U29" s="7">
        <v>19</v>
      </c>
      <c r="V29" s="40">
        <v>0</v>
      </c>
      <c r="W29" s="32">
        <v>1</v>
      </c>
      <c r="X29" s="40">
        <v>0</v>
      </c>
      <c r="Y29" s="32">
        <v>0</v>
      </c>
      <c r="Z29" s="40">
        <v>0</v>
      </c>
      <c r="AA29" s="10">
        <v>1</v>
      </c>
      <c r="AC29" s="10">
        <v>4</v>
      </c>
      <c r="AD29" s="22" t="s">
        <v>7</v>
      </c>
      <c r="AE29" s="21"/>
      <c r="AF29" s="21"/>
      <c r="AG29" s="21"/>
      <c r="AH29" s="21"/>
      <c r="AI29" s="21"/>
      <c r="AJ29" s="21"/>
      <c r="AK29" s="21"/>
      <c r="AL29" s="21"/>
      <c r="AM29" s="20"/>
      <c r="AO29" s="7">
        <v>11</v>
      </c>
      <c r="AP29" s="40">
        <v>0</v>
      </c>
      <c r="AQ29" s="32">
        <v>0</v>
      </c>
      <c r="AR29" s="40">
        <v>0</v>
      </c>
      <c r="AS29" s="32">
        <v>1</v>
      </c>
      <c r="AT29" s="40">
        <v>0</v>
      </c>
      <c r="AU29" s="32">
        <v>0</v>
      </c>
      <c r="AV29" s="40">
        <v>0</v>
      </c>
      <c r="AW29" s="32">
        <v>0</v>
      </c>
      <c r="AX29" s="10">
        <f>SUM(AP29:AW29)</f>
        <v>1</v>
      </c>
      <c r="AZ29" s="1">
        <v>20</v>
      </c>
      <c r="BA29" s="25" t="s">
        <v>3</v>
      </c>
      <c r="BB29" s="24"/>
      <c r="BC29" s="24"/>
      <c r="BD29" s="23"/>
      <c r="BF29" s="7">
        <v>10</v>
      </c>
      <c r="BG29" s="22" t="s">
        <v>3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0"/>
      <c r="BX29" s="7">
        <v>10</v>
      </c>
      <c r="BY29" s="22" t="s">
        <v>3</v>
      </c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0"/>
      <c r="CQ29" s="7">
        <v>16</v>
      </c>
      <c r="CR29" s="10">
        <v>0</v>
      </c>
      <c r="CS29" s="32">
        <v>0</v>
      </c>
      <c r="CT29" s="10">
        <v>0</v>
      </c>
      <c r="CU29" s="32">
        <v>0</v>
      </c>
      <c r="CV29" s="10">
        <v>0</v>
      </c>
      <c r="CW29" s="32">
        <v>0</v>
      </c>
      <c r="CX29" s="10">
        <f>SUM(CR29:CW29)</f>
        <v>0</v>
      </c>
      <c r="CZ29" s="7">
        <v>29</v>
      </c>
      <c r="DA29" s="16">
        <v>0</v>
      </c>
      <c r="DB29" s="32">
        <v>0</v>
      </c>
      <c r="DC29" s="16">
        <v>0</v>
      </c>
      <c r="DD29" s="32">
        <v>0</v>
      </c>
      <c r="DE29" s="16">
        <v>0</v>
      </c>
      <c r="DF29" s="32">
        <v>0</v>
      </c>
      <c r="DG29" s="16">
        <v>0</v>
      </c>
      <c r="DH29" s="32">
        <v>0</v>
      </c>
      <c r="DI29" s="16">
        <v>0</v>
      </c>
      <c r="DJ29" s="32">
        <v>0</v>
      </c>
      <c r="DK29" s="16">
        <v>0</v>
      </c>
      <c r="DL29" s="16">
        <f>SUM(DA29:DK29)</f>
        <v>0</v>
      </c>
      <c r="DN29" s="15" t="s">
        <v>11</v>
      </c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3"/>
      <c r="EB29" s="7">
        <v>5</v>
      </c>
      <c r="EC29" s="1">
        <v>0</v>
      </c>
      <c r="ED29" s="41">
        <v>0</v>
      </c>
      <c r="EE29" s="1">
        <v>0</v>
      </c>
      <c r="EF29" s="41">
        <v>1</v>
      </c>
      <c r="EG29" s="1">
        <v>0</v>
      </c>
      <c r="EH29" s="41">
        <v>1</v>
      </c>
      <c r="EI29" s="1">
        <v>0</v>
      </c>
      <c r="EJ29" s="41">
        <v>0</v>
      </c>
      <c r="EK29" s="7">
        <f>SUM(EC29:EJ29)</f>
        <v>2</v>
      </c>
      <c r="EM29" s="5" t="s">
        <v>12</v>
      </c>
      <c r="EN29" s="4"/>
      <c r="EO29" s="4"/>
      <c r="EP29" s="4"/>
      <c r="EQ29" s="4"/>
      <c r="ER29" s="4"/>
      <c r="ES29" s="3"/>
      <c r="EU29" s="7">
        <v>18</v>
      </c>
      <c r="EV29" s="7">
        <v>0</v>
      </c>
      <c r="EW29" s="36">
        <v>0</v>
      </c>
      <c r="EX29" s="7">
        <v>0</v>
      </c>
      <c r="EY29" s="36">
        <v>1</v>
      </c>
      <c r="EZ29" s="7">
        <f>SUM(EV29:EY29)</f>
        <v>1</v>
      </c>
      <c r="FB29" s="7">
        <v>13</v>
      </c>
      <c r="FC29" s="16">
        <v>0</v>
      </c>
      <c r="FD29" s="32">
        <v>1</v>
      </c>
      <c r="FE29" s="16">
        <v>0</v>
      </c>
      <c r="FF29" s="32">
        <v>0</v>
      </c>
      <c r="FG29" s="16">
        <v>0</v>
      </c>
      <c r="FH29" s="32">
        <v>0</v>
      </c>
      <c r="FI29" s="16">
        <v>0</v>
      </c>
      <c r="FJ29" s="32">
        <v>1</v>
      </c>
      <c r="FK29" s="16">
        <f>SUM(FC29:FJ29)</f>
        <v>2</v>
      </c>
      <c r="FM29" s="7">
        <v>4</v>
      </c>
      <c r="FN29" s="10">
        <v>0</v>
      </c>
      <c r="FO29" s="32">
        <v>0</v>
      </c>
      <c r="FP29" s="10">
        <v>1</v>
      </c>
      <c r="FQ29" s="32">
        <v>1</v>
      </c>
      <c r="FR29" s="10">
        <v>0</v>
      </c>
      <c r="FS29" s="16">
        <v>2</v>
      </c>
      <c r="FU29" s="7">
        <v>19</v>
      </c>
      <c r="FV29" s="10">
        <v>0</v>
      </c>
      <c r="FW29" s="32">
        <v>0</v>
      </c>
      <c r="FX29" s="10">
        <v>1</v>
      </c>
      <c r="FY29" s="32">
        <v>0</v>
      </c>
      <c r="FZ29" s="7">
        <v>0</v>
      </c>
      <c r="GA29" s="32">
        <v>1</v>
      </c>
      <c r="GC29" s="7">
        <v>16</v>
      </c>
      <c r="GD29" s="39" t="s">
        <v>7</v>
      </c>
      <c r="GE29" s="38"/>
      <c r="GF29" s="38"/>
      <c r="GG29" s="38"/>
      <c r="GH29" s="38"/>
      <c r="GI29" s="38"/>
      <c r="GJ29" s="38"/>
      <c r="GK29" s="37"/>
      <c r="GM29" s="1">
        <v>10</v>
      </c>
      <c r="GN29" s="10">
        <v>0</v>
      </c>
      <c r="GO29" s="32">
        <v>0</v>
      </c>
      <c r="GP29" s="10">
        <v>0</v>
      </c>
      <c r="GQ29" s="32">
        <v>0</v>
      </c>
      <c r="GR29" s="10">
        <v>0</v>
      </c>
      <c r="GS29" s="32">
        <v>0</v>
      </c>
      <c r="GT29" s="10">
        <v>0</v>
      </c>
      <c r="GU29" s="10">
        <v>0</v>
      </c>
      <c r="GV29" s="10">
        <v>0</v>
      </c>
      <c r="GW29" s="10">
        <v>0</v>
      </c>
      <c r="GX29" s="10">
        <v>0</v>
      </c>
      <c r="GY29" s="16">
        <f>SUM(GN29:GX29)</f>
        <v>0</v>
      </c>
    </row>
    <row r="30" spans="2:207" ht="15" customHeight="1" x14ac:dyDescent="0.25"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M30" s="30" t="s">
        <v>8</v>
      </c>
      <c r="N30" s="30"/>
      <c r="O30" s="30"/>
      <c r="P30" s="30"/>
      <c r="Q30" s="30"/>
      <c r="R30" s="30"/>
      <c r="S30" s="30"/>
      <c r="U30" s="30" t="s">
        <v>8</v>
      </c>
      <c r="V30" s="30"/>
      <c r="W30" s="30"/>
      <c r="X30" s="30"/>
      <c r="Y30" s="30"/>
      <c r="Z30" s="30"/>
      <c r="AA30" s="30"/>
      <c r="AC30" s="30" t="s">
        <v>8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O30" s="30" t="s">
        <v>8</v>
      </c>
      <c r="AP30" s="30"/>
      <c r="AQ30" s="30"/>
      <c r="AR30" s="30"/>
      <c r="AS30" s="30"/>
      <c r="AT30" s="30"/>
      <c r="AU30" s="30"/>
      <c r="AV30" s="30"/>
      <c r="AW30" s="30"/>
      <c r="AX30" s="30"/>
      <c r="AZ30" s="30" t="s">
        <v>8</v>
      </c>
      <c r="BA30" s="30"/>
      <c r="BB30" s="30"/>
      <c r="BC30" s="30"/>
      <c r="BD30" s="30"/>
      <c r="BF30" s="31" t="s">
        <v>8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X30" s="31" t="s">
        <v>8</v>
      </c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26"/>
      <c r="CQ30" s="30" t="s">
        <v>8</v>
      </c>
      <c r="CR30" s="30"/>
      <c r="CS30" s="30"/>
      <c r="CT30" s="30"/>
      <c r="CU30" s="30"/>
      <c r="CV30" s="30"/>
      <c r="CW30" s="30"/>
      <c r="CX30" s="30"/>
      <c r="CZ30" s="15" t="s">
        <v>11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3"/>
      <c r="DN30" s="5" t="s">
        <v>1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3"/>
      <c r="EB30" s="30" t="s">
        <v>8</v>
      </c>
      <c r="EC30" s="30"/>
      <c r="ED30" s="30"/>
      <c r="EE30" s="30"/>
      <c r="EF30" s="30"/>
      <c r="EG30" s="30"/>
      <c r="EH30" s="30"/>
      <c r="EI30" s="30"/>
      <c r="EJ30" s="30"/>
      <c r="EK30" s="30"/>
      <c r="EM30" s="30" t="s">
        <v>8</v>
      </c>
      <c r="EN30" s="30"/>
      <c r="EO30" s="30"/>
      <c r="EP30" s="30"/>
      <c r="EQ30" s="30"/>
      <c r="ER30" s="30"/>
      <c r="ES30" s="30"/>
      <c r="EU30" s="30" t="s">
        <v>8</v>
      </c>
      <c r="EV30" s="30"/>
      <c r="EW30" s="30"/>
      <c r="EX30" s="30"/>
      <c r="EY30" s="30"/>
      <c r="EZ30" s="30"/>
      <c r="FB30" s="30" t="s">
        <v>8</v>
      </c>
      <c r="FC30" s="30"/>
      <c r="FD30" s="30"/>
      <c r="FE30" s="30"/>
      <c r="FF30" s="30"/>
      <c r="FG30" s="30"/>
      <c r="FH30" s="30"/>
      <c r="FI30" s="30"/>
      <c r="FJ30" s="30"/>
      <c r="FK30" s="30"/>
      <c r="FM30" s="30" t="s">
        <v>8</v>
      </c>
      <c r="FN30" s="30"/>
      <c r="FO30" s="30"/>
      <c r="FP30" s="30"/>
      <c r="FQ30" s="30"/>
      <c r="FR30" s="30"/>
      <c r="FS30" s="30"/>
      <c r="FU30" s="30" t="s">
        <v>8</v>
      </c>
      <c r="FV30" s="30"/>
      <c r="FW30" s="30"/>
      <c r="FX30" s="30"/>
      <c r="FY30" s="30"/>
      <c r="FZ30" s="30"/>
      <c r="GA30" s="30"/>
      <c r="GC30" s="30" t="s">
        <v>8</v>
      </c>
      <c r="GD30" s="30"/>
      <c r="GE30" s="30"/>
      <c r="GF30" s="30"/>
      <c r="GG30" s="30"/>
      <c r="GH30" s="30"/>
      <c r="GI30" s="30"/>
      <c r="GJ30" s="30"/>
      <c r="GK30" s="30"/>
      <c r="GM30" s="15" t="s">
        <v>8</v>
      </c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3"/>
    </row>
    <row r="31" spans="2:207" ht="15" customHeight="1" x14ac:dyDescent="0.25">
      <c r="B31" s="5" t="s">
        <v>1</v>
      </c>
      <c r="C31" s="4"/>
      <c r="D31" s="4"/>
      <c r="E31" s="4"/>
      <c r="F31" s="4"/>
      <c r="G31" s="4"/>
      <c r="H31" s="4"/>
      <c r="I31" s="4"/>
      <c r="J31" s="4"/>
      <c r="K31" s="3"/>
      <c r="M31" s="1">
        <v>22</v>
      </c>
      <c r="N31" s="16">
        <v>0</v>
      </c>
      <c r="O31" s="45" t="s">
        <v>10</v>
      </c>
      <c r="P31" s="16">
        <v>0</v>
      </c>
      <c r="Q31" s="32">
        <v>0</v>
      </c>
      <c r="R31" s="16">
        <v>0</v>
      </c>
      <c r="S31" s="16">
        <v>0</v>
      </c>
      <c r="U31" s="7">
        <v>29</v>
      </c>
      <c r="V31" s="40">
        <v>0</v>
      </c>
      <c r="W31" s="32">
        <v>0</v>
      </c>
      <c r="X31" s="40">
        <v>0</v>
      </c>
      <c r="Y31" s="32">
        <v>0</v>
      </c>
      <c r="Z31" s="40">
        <v>0</v>
      </c>
      <c r="AA31" s="10">
        <v>0</v>
      </c>
      <c r="AC31" s="10">
        <v>22</v>
      </c>
      <c r="AD31" s="16">
        <f>SUM(AD8+AD10+AD16)</f>
        <v>0</v>
      </c>
      <c r="AE31" s="16">
        <f>SUM(AE8+AE10+AE16)</f>
        <v>0</v>
      </c>
      <c r="AF31" s="16">
        <f>SUM(AF8+AF10+AF16,AF18,AF20)</f>
        <v>0</v>
      </c>
      <c r="AG31" s="16">
        <f>SUM(AG8+AG10+AG16)</f>
        <v>0</v>
      </c>
      <c r="AH31" s="16">
        <v>0</v>
      </c>
      <c r="AI31" s="16">
        <v>1</v>
      </c>
      <c r="AJ31" s="16">
        <f>SUM(AJ8+AJ10+AJ16,AJ14)</f>
        <v>0</v>
      </c>
      <c r="AK31" s="16">
        <f>SUM(AK8+AK10+AK16)</f>
        <v>0</v>
      </c>
      <c r="AL31" s="16">
        <f>SUM(AL8+AL10+AL16)</f>
        <v>0</v>
      </c>
      <c r="AM31" s="16">
        <v>2</v>
      </c>
      <c r="AO31" s="7">
        <v>23</v>
      </c>
      <c r="AP31" s="39" t="s">
        <v>9</v>
      </c>
      <c r="AQ31" s="38"/>
      <c r="AR31" s="38"/>
      <c r="AS31" s="38"/>
      <c r="AT31" s="38"/>
      <c r="AU31" s="38"/>
      <c r="AV31" s="38"/>
      <c r="AW31" s="38"/>
      <c r="AX31" s="37"/>
      <c r="AZ31" s="1"/>
      <c r="BA31" s="25" t="s">
        <v>3</v>
      </c>
      <c r="BB31" s="24"/>
      <c r="BC31" s="24"/>
      <c r="BD31" s="23"/>
      <c r="BF31" s="7">
        <v>27</v>
      </c>
      <c r="BG31" s="22" t="s">
        <v>3</v>
      </c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0"/>
      <c r="BX31" s="7">
        <v>27</v>
      </c>
      <c r="BY31" s="22" t="s">
        <v>3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0"/>
      <c r="CQ31" s="7">
        <v>29</v>
      </c>
      <c r="CR31" s="10">
        <v>0</v>
      </c>
      <c r="CS31" s="32">
        <v>0</v>
      </c>
      <c r="CT31" s="10">
        <v>0</v>
      </c>
      <c r="CU31" s="32">
        <v>0</v>
      </c>
      <c r="CV31" s="10">
        <v>0</v>
      </c>
      <c r="CW31" s="32">
        <v>0</v>
      </c>
      <c r="CX31" s="10">
        <f>SUM(CR31:CW31)</f>
        <v>0</v>
      </c>
      <c r="CZ31" s="7">
        <v>9</v>
      </c>
      <c r="DA31" s="16">
        <v>0</v>
      </c>
      <c r="DB31" s="32">
        <v>0</v>
      </c>
      <c r="DC31" s="16">
        <v>0</v>
      </c>
      <c r="DD31" s="32">
        <v>0</v>
      </c>
      <c r="DE31" s="16">
        <v>0</v>
      </c>
      <c r="DF31" s="32">
        <v>0</v>
      </c>
      <c r="DG31" s="16">
        <v>0</v>
      </c>
      <c r="DH31" s="32">
        <v>0</v>
      </c>
      <c r="DI31" s="16">
        <v>0</v>
      </c>
      <c r="DJ31" s="32">
        <v>0</v>
      </c>
      <c r="DK31" s="16">
        <v>0</v>
      </c>
      <c r="DL31" s="16">
        <f>SUM(DA31:DK31)</f>
        <v>0</v>
      </c>
      <c r="DN31" s="15" t="s">
        <v>8</v>
      </c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3"/>
      <c r="EB31" s="5" t="s">
        <v>1</v>
      </c>
      <c r="EC31" s="4"/>
      <c r="ED31" s="4"/>
      <c r="EE31" s="4"/>
      <c r="EF31" s="4"/>
      <c r="EG31" s="4"/>
      <c r="EH31" s="4"/>
      <c r="EI31" s="4"/>
      <c r="EJ31" s="4"/>
      <c r="EK31" s="3"/>
      <c r="EM31" s="7">
        <v>28</v>
      </c>
      <c r="EN31" s="43">
        <v>0</v>
      </c>
      <c r="EO31" s="44">
        <v>0</v>
      </c>
      <c r="EP31" s="43">
        <v>0</v>
      </c>
      <c r="EQ31" s="44">
        <v>0</v>
      </c>
      <c r="ER31" s="43">
        <v>0</v>
      </c>
      <c r="ES31" s="43">
        <f>SUM(EN31:ER31)</f>
        <v>0</v>
      </c>
      <c r="EU31" s="7">
        <v>15</v>
      </c>
      <c r="EV31" s="7">
        <v>0</v>
      </c>
      <c r="EW31" s="36">
        <v>0</v>
      </c>
      <c r="EX31" s="7">
        <v>0</v>
      </c>
      <c r="EY31" s="36">
        <v>0</v>
      </c>
      <c r="EZ31" s="7">
        <v>0</v>
      </c>
      <c r="FB31" s="7">
        <v>23</v>
      </c>
      <c r="FC31" s="16">
        <v>0</v>
      </c>
      <c r="FD31" s="32">
        <v>1</v>
      </c>
      <c r="FE31" s="16">
        <v>0</v>
      </c>
      <c r="FF31" s="32">
        <v>0</v>
      </c>
      <c r="FG31" s="16">
        <v>1</v>
      </c>
      <c r="FH31" s="32">
        <v>0</v>
      </c>
      <c r="FI31" s="16">
        <v>0</v>
      </c>
      <c r="FJ31" s="32">
        <v>0</v>
      </c>
      <c r="FK31" s="16">
        <v>2</v>
      </c>
      <c r="FM31" s="7">
        <v>22</v>
      </c>
      <c r="FN31" s="10">
        <v>0</v>
      </c>
      <c r="FO31" s="32">
        <v>0</v>
      </c>
      <c r="FP31" s="10">
        <v>0</v>
      </c>
      <c r="FQ31" s="32">
        <v>0</v>
      </c>
      <c r="FR31" s="10">
        <v>0</v>
      </c>
      <c r="FS31" s="16">
        <v>0</v>
      </c>
      <c r="FU31" s="7">
        <v>23</v>
      </c>
      <c r="FV31" s="10">
        <v>0</v>
      </c>
      <c r="FW31" s="32">
        <v>0</v>
      </c>
      <c r="FX31" s="10">
        <v>0</v>
      </c>
      <c r="FY31" s="32">
        <v>0</v>
      </c>
      <c r="FZ31" s="7">
        <v>0</v>
      </c>
      <c r="GA31" s="32">
        <v>0</v>
      </c>
      <c r="GC31" s="7">
        <v>15</v>
      </c>
      <c r="GD31" s="41">
        <v>0</v>
      </c>
      <c r="GE31" s="42">
        <v>0</v>
      </c>
      <c r="GF31" s="41">
        <v>1</v>
      </c>
      <c r="GG31" s="42">
        <v>0</v>
      </c>
      <c r="GH31" s="41">
        <v>0</v>
      </c>
      <c r="GI31" s="42">
        <v>0</v>
      </c>
      <c r="GJ31" s="41">
        <v>0</v>
      </c>
      <c r="GK31" s="7">
        <f>SUM(GD31:GJ31)</f>
        <v>1</v>
      </c>
      <c r="GM31" s="1">
        <v>10</v>
      </c>
      <c r="GN31" s="10">
        <v>0</v>
      </c>
      <c r="GO31" s="32">
        <v>0</v>
      </c>
      <c r="GP31" s="10">
        <v>0</v>
      </c>
      <c r="GQ31" s="32">
        <v>0</v>
      </c>
      <c r="GR31" s="10">
        <v>0</v>
      </c>
      <c r="GS31" s="32">
        <v>1</v>
      </c>
      <c r="GT31" s="10">
        <v>0</v>
      </c>
      <c r="GU31" s="10">
        <v>0</v>
      </c>
      <c r="GV31" s="10">
        <v>1</v>
      </c>
      <c r="GW31" s="10">
        <v>1</v>
      </c>
      <c r="GX31" s="10">
        <v>0</v>
      </c>
      <c r="GY31" s="16">
        <f>SUM(GN31:GX31)</f>
        <v>3</v>
      </c>
    </row>
    <row r="32" spans="2:207" ht="15" customHeight="1" x14ac:dyDescent="0.25">
      <c r="B32" s="30" t="s">
        <v>6</v>
      </c>
      <c r="C32" s="30"/>
      <c r="D32" s="30"/>
      <c r="E32" s="30"/>
      <c r="F32" s="30"/>
      <c r="G32" s="30"/>
      <c r="H32" s="30"/>
      <c r="I32" s="30"/>
      <c r="J32" s="30"/>
      <c r="K32" s="30"/>
      <c r="M32" s="30" t="s">
        <v>6</v>
      </c>
      <c r="N32" s="30"/>
      <c r="O32" s="30"/>
      <c r="P32" s="30"/>
      <c r="Q32" s="30"/>
      <c r="R32" s="30"/>
      <c r="S32" s="30"/>
      <c r="U32" s="30" t="s">
        <v>6</v>
      </c>
      <c r="V32" s="30"/>
      <c r="W32" s="30"/>
      <c r="X32" s="30"/>
      <c r="Y32" s="30"/>
      <c r="Z32" s="30"/>
      <c r="AA32" s="30"/>
      <c r="AC32" s="30" t="s">
        <v>6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O32" s="30" t="s">
        <v>6</v>
      </c>
      <c r="AP32" s="30"/>
      <c r="AQ32" s="30"/>
      <c r="AR32" s="30"/>
      <c r="AS32" s="30"/>
      <c r="AT32" s="30"/>
      <c r="AU32" s="30"/>
      <c r="AV32" s="30"/>
      <c r="AW32" s="30"/>
      <c r="AX32" s="30"/>
      <c r="AZ32" s="30" t="s">
        <v>6</v>
      </c>
      <c r="BA32" s="30"/>
      <c r="BB32" s="30"/>
      <c r="BC32" s="30"/>
      <c r="BD32" s="30"/>
      <c r="BF32" s="31" t="s">
        <v>6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X32" s="31" t="s">
        <v>6</v>
      </c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26"/>
      <c r="CQ32" s="30" t="s">
        <v>6</v>
      </c>
      <c r="CR32" s="30"/>
      <c r="CS32" s="30"/>
      <c r="CT32" s="30"/>
      <c r="CU32" s="30"/>
      <c r="CV32" s="30"/>
      <c r="CW32" s="30"/>
      <c r="CX32" s="30"/>
      <c r="CZ32" s="15" t="s">
        <v>8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3"/>
      <c r="DN32" s="41">
        <v>29</v>
      </c>
      <c r="DO32" s="10">
        <v>0</v>
      </c>
      <c r="DP32" s="32">
        <v>0</v>
      </c>
      <c r="DQ32" s="10">
        <v>0</v>
      </c>
      <c r="DR32" s="32">
        <v>0</v>
      </c>
      <c r="DS32" s="10">
        <v>0</v>
      </c>
      <c r="DT32" s="32">
        <v>0</v>
      </c>
      <c r="DU32" s="10">
        <v>0</v>
      </c>
      <c r="DV32" s="32">
        <v>0</v>
      </c>
      <c r="DW32" s="10">
        <v>0</v>
      </c>
      <c r="DX32" s="32">
        <v>0</v>
      </c>
      <c r="DY32" s="10">
        <v>0</v>
      </c>
      <c r="DZ32" s="40">
        <v>0</v>
      </c>
      <c r="EB32" s="30" t="s">
        <v>6</v>
      </c>
      <c r="EC32" s="30"/>
      <c r="ED32" s="30"/>
      <c r="EE32" s="30"/>
      <c r="EF32" s="30"/>
      <c r="EG32" s="30"/>
      <c r="EH32" s="30"/>
      <c r="EI32" s="30"/>
      <c r="EJ32" s="30"/>
      <c r="EK32" s="30"/>
      <c r="EM32" s="30" t="s">
        <v>6</v>
      </c>
      <c r="EN32" s="30"/>
      <c r="EO32" s="30"/>
      <c r="EP32" s="30"/>
      <c r="EQ32" s="30"/>
      <c r="ER32" s="30"/>
      <c r="ES32" s="30"/>
      <c r="EU32" s="30" t="s">
        <v>6</v>
      </c>
      <c r="EV32" s="30"/>
      <c r="EW32" s="30"/>
      <c r="EX32" s="30"/>
      <c r="EY32" s="30"/>
      <c r="EZ32" s="30"/>
      <c r="FB32" s="30" t="s">
        <v>6</v>
      </c>
      <c r="FC32" s="30"/>
      <c r="FD32" s="30"/>
      <c r="FE32" s="30"/>
      <c r="FF32" s="30"/>
      <c r="FG32" s="30"/>
      <c r="FH32" s="30"/>
      <c r="FI32" s="30"/>
      <c r="FJ32" s="30"/>
      <c r="FK32" s="30"/>
      <c r="FM32" s="30" t="s">
        <v>6</v>
      </c>
      <c r="FN32" s="30"/>
      <c r="FO32" s="30"/>
      <c r="FP32" s="30"/>
      <c r="FQ32" s="30"/>
      <c r="FR32" s="30"/>
      <c r="FS32" s="30"/>
      <c r="FU32" s="30" t="s">
        <v>6</v>
      </c>
      <c r="FV32" s="30"/>
      <c r="FW32" s="30"/>
      <c r="FX32" s="30"/>
      <c r="FY32" s="30"/>
      <c r="FZ32" s="30"/>
      <c r="GA32" s="30"/>
      <c r="GC32" s="30" t="s">
        <v>6</v>
      </c>
      <c r="GD32" s="30"/>
      <c r="GE32" s="30"/>
      <c r="GF32" s="30"/>
      <c r="GG32" s="30"/>
      <c r="GH32" s="30"/>
      <c r="GI32" s="30"/>
      <c r="GJ32" s="30"/>
      <c r="GK32" s="30"/>
      <c r="GM32" s="15" t="s">
        <v>6</v>
      </c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3"/>
    </row>
    <row r="33" spans="2:207" ht="15" customHeight="1" x14ac:dyDescent="0.25">
      <c r="B33" s="1">
        <v>27</v>
      </c>
      <c r="C33" s="16">
        <v>0</v>
      </c>
      <c r="D33" s="32">
        <v>1</v>
      </c>
      <c r="E33" s="16">
        <v>0</v>
      </c>
      <c r="F33" s="32">
        <v>0</v>
      </c>
      <c r="G33" s="16">
        <v>0</v>
      </c>
      <c r="H33" s="32">
        <v>1</v>
      </c>
      <c r="I33" s="16">
        <v>0</v>
      </c>
      <c r="J33" s="32">
        <v>0</v>
      </c>
      <c r="K33" s="16">
        <f>SUM(C33:J33)</f>
        <v>2</v>
      </c>
      <c r="M33" s="1">
        <v>20</v>
      </c>
      <c r="N33" s="22" t="s">
        <v>7</v>
      </c>
      <c r="O33" s="21"/>
      <c r="P33" s="21"/>
      <c r="Q33" s="21"/>
      <c r="R33" s="21"/>
      <c r="S33" s="20"/>
      <c r="U33" s="7">
        <v>27</v>
      </c>
      <c r="V33" s="40">
        <v>0</v>
      </c>
      <c r="W33" s="32">
        <v>0</v>
      </c>
      <c r="X33" s="40">
        <v>0</v>
      </c>
      <c r="Y33" s="32">
        <v>0</v>
      </c>
      <c r="Z33" s="40">
        <v>0</v>
      </c>
      <c r="AA33" s="10">
        <v>0</v>
      </c>
      <c r="AC33" s="10">
        <v>11</v>
      </c>
      <c r="AD33" s="16">
        <f>SUM(AD10+AD12+AD18)</f>
        <v>0</v>
      </c>
      <c r="AE33" s="16">
        <f>SUM(AE10+AE12+AE18)</f>
        <v>0</v>
      </c>
      <c r="AF33" s="16">
        <f>SUM(AF10+AF12+AF18,AF20,AF22)</f>
        <v>0</v>
      </c>
      <c r="AG33" s="16">
        <f>SUM(AG10+AG12+AG18)</f>
        <v>0</v>
      </c>
      <c r="AH33" s="16">
        <v>0</v>
      </c>
      <c r="AI33" s="16">
        <v>1</v>
      </c>
      <c r="AJ33" s="16">
        <f>SUM(AJ10+AJ12+AJ18,AJ16)</f>
        <v>0</v>
      </c>
      <c r="AK33" s="16">
        <f>SUM(AK10+AK12+AK18)</f>
        <v>0</v>
      </c>
      <c r="AL33" s="16">
        <f>SUM(AL10+AL12+AL18)</f>
        <v>0</v>
      </c>
      <c r="AM33" s="16">
        <v>2</v>
      </c>
      <c r="AO33" s="7">
        <v>20</v>
      </c>
      <c r="AP33" s="40">
        <v>0</v>
      </c>
      <c r="AQ33" s="32">
        <v>1</v>
      </c>
      <c r="AR33" s="40">
        <v>0</v>
      </c>
      <c r="AS33" s="32">
        <v>0</v>
      </c>
      <c r="AT33" s="40">
        <v>0</v>
      </c>
      <c r="AU33" s="32">
        <v>1</v>
      </c>
      <c r="AV33" s="40">
        <v>0</v>
      </c>
      <c r="AW33" s="32">
        <v>0</v>
      </c>
      <c r="AX33" s="10">
        <f>SUM(AP33:AW33)</f>
        <v>2</v>
      </c>
      <c r="AZ33" s="1">
        <v>27</v>
      </c>
      <c r="BA33" s="25" t="s">
        <v>3</v>
      </c>
      <c r="BB33" s="24"/>
      <c r="BC33" s="24"/>
      <c r="BD33" s="23"/>
      <c r="BF33" s="7">
        <v>26</v>
      </c>
      <c r="BG33" s="22" t="s">
        <v>3</v>
      </c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0"/>
      <c r="BX33" s="7">
        <v>26</v>
      </c>
      <c r="BY33" s="22" t="s">
        <v>3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0"/>
      <c r="CQ33" s="7">
        <v>28</v>
      </c>
      <c r="CR33" s="10">
        <v>0</v>
      </c>
      <c r="CS33" s="32">
        <v>0</v>
      </c>
      <c r="CT33" s="10">
        <v>0</v>
      </c>
      <c r="CU33" s="32">
        <v>0</v>
      </c>
      <c r="CV33" s="10">
        <v>0</v>
      </c>
      <c r="CW33" s="32">
        <v>0</v>
      </c>
      <c r="CX33" s="10">
        <f>SUM(CR33:CW33)</f>
        <v>0</v>
      </c>
      <c r="CZ33" s="7">
        <v>29</v>
      </c>
      <c r="DA33" s="16">
        <v>0</v>
      </c>
      <c r="DB33" s="32">
        <v>0</v>
      </c>
      <c r="DC33" s="16">
        <v>1</v>
      </c>
      <c r="DD33" s="32">
        <v>1</v>
      </c>
      <c r="DE33" s="16">
        <v>0</v>
      </c>
      <c r="DF33" s="32">
        <v>0</v>
      </c>
      <c r="DG33" s="16">
        <v>0</v>
      </c>
      <c r="DH33" s="32">
        <v>0</v>
      </c>
      <c r="DI33" s="16">
        <v>0</v>
      </c>
      <c r="DJ33" s="32">
        <v>0</v>
      </c>
      <c r="DK33" s="16">
        <v>0</v>
      </c>
      <c r="DL33" s="16">
        <v>2</v>
      </c>
      <c r="DN33" s="15" t="s">
        <v>6</v>
      </c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3"/>
      <c r="EB33" s="7">
        <v>5</v>
      </c>
      <c r="EC33" s="1">
        <v>0</v>
      </c>
      <c r="ED33" s="41">
        <v>0</v>
      </c>
      <c r="EE33" s="1">
        <v>0</v>
      </c>
      <c r="EF33" s="41">
        <v>0</v>
      </c>
      <c r="EG33" s="1">
        <v>1</v>
      </c>
      <c r="EH33" s="41">
        <v>1</v>
      </c>
      <c r="EI33" s="1">
        <v>0</v>
      </c>
      <c r="EJ33" s="41">
        <v>0</v>
      </c>
      <c r="EK33" s="7">
        <f>SUM(EC33:EJ33)</f>
        <v>2</v>
      </c>
      <c r="EM33" s="7">
        <v>28</v>
      </c>
      <c r="EN33" s="43">
        <v>0</v>
      </c>
      <c r="EO33" s="44">
        <v>0</v>
      </c>
      <c r="EP33" s="43">
        <v>0</v>
      </c>
      <c r="EQ33" s="44">
        <v>0</v>
      </c>
      <c r="ER33" s="43">
        <v>0</v>
      </c>
      <c r="ES33" s="43">
        <f>SUM(EN33:ER33)</f>
        <v>0</v>
      </c>
      <c r="EU33" s="7">
        <v>26</v>
      </c>
      <c r="EV33" s="7">
        <v>0</v>
      </c>
      <c r="EW33" s="36">
        <v>0</v>
      </c>
      <c r="EX33" s="7">
        <v>0</v>
      </c>
      <c r="EY33" s="36">
        <v>0</v>
      </c>
      <c r="EZ33" s="7">
        <v>0</v>
      </c>
      <c r="FB33" s="7">
        <v>23</v>
      </c>
      <c r="FC33" s="16">
        <v>0</v>
      </c>
      <c r="FD33" s="32">
        <v>1</v>
      </c>
      <c r="FE33" s="16">
        <v>0</v>
      </c>
      <c r="FF33" s="32">
        <v>0</v>
      </c>
      <c r="FG33" s="16">
        <v>1</v>
      </c>
      <c r="FH33" s="32">
        <v>0</v>
      </c>
      <c r="FI33" s="16">
        <v>0</v>
      </c>
      <c r="FJ33" s="32">
        <v>0</v>
      </c>
      <c r="FK33" s="16">
        <v>2</v>
      </c>
      <c r="FM33" s="7">
        <v>22</v>
      </c>
      <c r="FN33" s="10">
        <v>0</v>
      </c>
      <c r="FO33" s="32">
        <v>0</v>
      </c>
      <c r="FP33" s="10">
        <v>0</v>
      </c>
      <c r="FQ33" s="32">
        <v>0</v>
      </c>
      <c r="FR33" s="10">
        <v>0</v>
      </c>
      <c r="FS33" s="16">
        <v>0</v>
      </c>
      <c r="FU33" s="7">
        <v>23</v>
      </c>
      <c r="FV33" s="10">
        <v>0</v>
      </c>
      <c r="FW33" s="32">
        <v>0</v>
      </c>
      <c r="FX33" s="10">
        <v>0</v>
      </c>
      <c r="FY33" s="32">
        <v>0</v>
      </c>
      <c r="FZ33" s="7">
        <v>0</v>
      </c>
      <c r="GA33" s="32">
        <v>0</v>
      </c>
      <c r="GC33" s="7">
        <v>27</v>
      </c>
      <c r="GD33" s="41">
        <v>0</v>
      </c>
      <c r="GE33" s="42">
        <v>0</v>
      </c>
      <c r="GF33" s="41">
        <v>1</v>
      </c>
      <c r="GG33" s="42">
        <v>0</v>
      </c>
      <c r="GH33" s="41">
        <v>0</v>
      </c>
      <c r="GI33" s="42">
        <v>0</v>
      </c>
      <c r="GJ33" s="41">
        <v>1</v>
      </c>
      <c r="GK33" s="7">
        <f>SUM(GD33:GJ33)</f>
        <v>2</v>
      </c>
      <c r="GM33" s="1">
        <v>10</v>
      </c>
      <c r="GN33" s="10">
        <v>0</v>
      </c>
      <c r="GO33" s="32">
        <v>0</v>
      </c>
      <c r="GP33" s="10">
        <v>0</v>
      </c>
      <c r="GQ33" s="32">
        <v>0</v>
      </c>
      <c r="GR33" s="10">
        <v>0</v>
      </c>
      <c r="GS33" s="32">
        <v>1</v>
      </c>
      <c r="GT33" s="10">
        <v>0</v>
      </c>
      <c r="GU33" s="10">
        <v>0</v>
      </c>
      <c r="GV33" s="10">
        <v>1</v>
      </c>
      <c r="GW33" s="10">
        <v>1</v>
      </c>
      <c r="GX33" s="10">
        <v>0</v>
      </c>
      <c r="GY33" s="16">
        <f>SUM(GN33:GX33)</f>
        <v>3</v>
      </c>
    </row>
    <row r="34" spans="2:207" ht="15" customHeight="1" x14ac:dyDescent="0.25">
      <c r="B34" s="30" t="s">
        <v>5</v>
      </c>
      <c r="C34" s="30"/>
      <c r="D34" s="30"/>
      <c r="E34" s="30"/>
      <c r="F34" s="30"/>
      <c r="G34" s="30"/>
      <c r="H34" s="30"/>
      <c r="I34" s="30"/>
      <c r="J34" s="30"/>
      <c r="K34" s="30"/>
      <c r="M34" s="30" t="s">
        <v>5</v>
      </c>
      <c r="N34" s="30"/>
      <c r="O34" s="30"/>
      <c r="P34" s="30"/>
      <c r="Q34" s="30"/>
      <c r="R34" s="30"/>
      <c r="S34" s="30"/>
      <c r="U34" s="30" t="s">
        <v>5</v>
      </c>
      <c r="V34" s="30"/>
      <c r="W34" s="30"/>
      <c r="X34" s="30"/>
      <c r="Y34" s="30"/>
      <c r="Z34" s="30"/>
      <c r="AA34" s="30"/>
      <c r="AC34" s="30" t="s">
        <v>5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O34" s="30" t="s">
        <v>5</v>
      </c>
      <c r="AP34" s="30"/>
      <c r="AQ34" s="30"/>
      <c r="AR34" s="30"/>
      <c r="AS34" s="30"/>
      <c r="AT34" s="30"/>
      <c r="AU34" s="30"/>
      <c r="AV34" s="30"/>
      <c r="AW34" s="30"/>
      <c r="AX34" s="30"/>
      <c r="AZ34" s="30" t="s">
        <v>5</v>
      </c>
      <c r="BA34" s="30"/>
      <c r="BB34" s="30"/>
      <c r="BC34" s="30"/>
      <c r="BD34" s="30"/>
      <c r="BF34" s="31" t="s">
        <v>5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X34" s="31" t="s">
        <v>5</v>
      </c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6"/>
      <c r="CQ34" s="30" t="s">
        <v>5</v>
      </c>
      <c r="CR34" s="30"/>
      <c r="CS34" s="30"/>
      <c r="CT34" s="30"/>
      <c r="CU34" s="30"/>
      <c r="CV34" s="30"/>
      <c r="CW34" s="30"/>
      <c r="CX34" s="30"/>
      <c r="CZ34" s="15" t="s">
        <v>6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3"/>
      <c r="DN34" s="41">
        <v>28</v>
      </c>
      <c r="DO34" s="10">
        <v>0</v>
      </c>
      <c r="DP34" s="32">
        <v>0</v>
      </c>
      <c r="DQ34" s="10">
        <v>0</v>
      </c>
      <c r="DR34" s="32">
        <v>0</v>
      </c>
      <c r="DS34" s="10">
        <v>0</v>
      </c>
      <c r="DT34" s="32">
        <v>0</v>
      </c>
      <c r="DU34" s="10">
        <v>0</v>
      </c>
      <c r="DV34" s="32">
        <v>0</v>
      </c>
      <c r="DW34" s="10">
        <v>0</v>
      </c>
      <c r="DX34" s="32">
        <v>0</v>
      </c>
      <c r="DY34" s="10">
        <v>0</v>
      </c>
      <c r="DZ34" s="40">
        <v>0</v>
      </c>
      <c r="EB34" s="30" t="s">
        <v>5</v>
      </c>
      <c r="EC34" s="30"/>
      <c r="ED34" s="30"/>
      <c r="EE34" s="30"/>
      <c r="EF34" s="30"/>
      <c r="EG34" s="30"/>
      <c r="EH34" s="30"/>
      <c r="EI34" s="30"/>
      <c r="EJ34" s="30"/>
      <c r="EK34" s="30"/>
      <c r="EM34" s="30" t="s">
        <v>5</v>
      </c>
      <c r="EN34" s="30"/>
      <c r="EO34" s="30"/>
      <c r="EP34" s="30"/>
      <c r="EQ34" s="30"/>
      <c r="ER34" s="30"/>
      <c r="ES34" s="30"/>
      <c r="EU34" s="30" t="s">
        <v>5</v>
      </c>
      <c r="EV34" s="30"/>
      <c r="EW34" s="30"/>
      <c r="EX34" s="30"/>
      <c r="EY34" s="30"/>
      <c r="EZ34" s="30"/>
      <c r="FB34" s="30" t="s">
        <v>5</v>
      </c>
      <c r="FC34" s="30"/>
      <c r="FD34" s="30"/>
      <c r="FE34" s="30"/>
      <c r="FF34" s="30"/>
      <c r="FG34" s="30"/>
      <c r="FH34" s="30"/>
      <c r="FI34" s="30"/>
      <c r="FJ34" s="30"/>
      <c r="FK34" s="30"/>
      <c r="FM34" s="30" t="s">
        <v>5</v>
      </c>
      <c r="FN34" s="30"/>
      <c r="FO34" s="30"/>
      <c r="FP34" s="30"/>
      <c r="FQ34" s="30"/>
      <c r="FR34" s="30"/>
      <c r="FS34" s="30"/>
      <c r="FU34" s="30" t="s">
        <v>5</v>
      </c>
      <c r="FV34" s="30"/>
      <c r="FW34" s="30"/>
      <c r="FX34" s="30"/>
      <c r="FY34" s="30"/>
      <c r="FZ34" s="30"/>
      <c r="GA34" s="30"/>
      <c r="GC34" s="30" t="s">
        <v>5</v>
      </c>
      <c r="GD34" s="30"/>
      <c r="GE34" s="30"/>
      <c r="GF34" s="30"/>
      <c r="GG34" s="30"/>
      <c r="GH34" s="30"/>
      <c r="GI34" s="30"/>
      <c r="GJ34" s="30"/>
      <c r="GK34" s="30"/>
      <c r="GM34" s="15" t="s">
        <v>5</v>
      </c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3"/>
    </row>
    <row r="35" spans="2:207" ht="15" customHeight="1" x14ac:dyDescent="0.25">
      <c r="B35" s="5" t="s">
        <v>1</v>
      </c>
      <c r="C35" s="4"/>
      <c r="D35" s="4"/>
      <c r="E35" s="4"/>
      <c r="F35" s="4"/>
      <c r="G35" s="4"/>
      <c r="H35" s="4"/>
      <c r="I35" s="4"/>
      <c r="J35" s="4"/>
      <c r="K35" s="3"/>
      <c r="M35" s="22" t="s">
        <v>1</v>
      </c>
      <c r="N35" s="21"/>
      <c r="O35" s="21"/>
      <c r="P35" s="21"/>
      <c r="Q35" s="21"/>
      <c r="R35" s="21"/>
      <c r="S35" s="20"/>
      <c r="U35" s="5" t="s">
        <v>1</v>
      </c>
      <c r="V35" s="4"/>
      <c r="W35" s="4"/>
      <c r="X35" s="4"/>
      <c r="Y35" s="4"/>
      <c r="Z35" s="4"/>
      <c r="AA35" s="3"/>
      <c r="AC35" s="10">
        <v>10</v>
      </c>
      <c r="AD35" s="16">
        <f>SUM(AD12+AD14+AD20)</f>
        <v>0</v>
      </c>
      <c r="AE35" s="16">
        <v>1</v>
      </c>
      <c r="AF35" s="16">
        <v>1</v>
      </c>
      <c r="AG35" s="16">
        <f>SUM(AG12+AG14+AG20)</f>
        <v>0</v>
      </c>
      <c r="AH35" s="16">
        <v>1</v>
      </c>
      <c r="AI35" s="16">
        <v>0</v>
      </c>
      <c r="AJ35" s="16">
        <f>SUM(AJ12+AJ14+AJ20,AJ18)</f>
        <v>0</v>
      </c>
      <c r="AK35" s="16">
        <f>SUM(AK12+AK14+AK20)</f>
        <v>0</v>
      </c>
      <c r="AL35" s="16">
        <f>SUM(AL12+AL14+AL20)</f>
        <v>0</v>
      </c>
      <c r="AM35" s="16">
        <v>2</v>
      </c>
      <c r="AO35" s="39" t="s">
        <v>1</v>
      </c>
      <c r="AP35" s="38"/>
      <c r="AQ35" s="38"/>
      <c r="AR35" s="38"/>
      <c r="AS35" s="38"/>
      <c r="AT35" s="38"/>
      <c r="AU35" s="38"/>
      <c r="AV35" s="38"/>
      <c r="AW35" s="38"/>
      <c r="AX35" s="37"/>
      <c r="AZ35" s="25" t="s">
        <v>1</v>
      </c>
      <c r="BA35" s="24"/>
      <c r="BB35" s="24"/>
      <c r="BC35" s="24"/>
      <c r="BD35" s="23"/>
      <c r="BF35" s="5" t="s">
        <v>1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3"/>
      <c r="BX35" s="5" t="s">
        <v>1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3"/>
      <c r="CQ35" s="5" t="s">
        <v>1</v>
      </c>
      <c r="CR35" s="4"/>
      <c r="CS35" s="4"/>
      <c r="CT35" s="4"/>
      <c r="CU35" s="4"/>
      <c r="CV35" s="4"/>
      <c r="CW35" s="4"/>
      <c r="CX35" s="3"/>
      <c r="CZ35" s="7">
        <v>26</v>
      </c>
      <c r="DA35" s="16">
        <v>0</v>
      </c>
      <c r="DB35" s="32">
        <v>0</v>
      </c>
      <c r="DC35" s="16">
        <v>0</v>
      </c>
      <c r="DD35" s="32">
        <v>0</v>
      </c>
      <c r="DE35" s="16">
        <v>1</v>
      </c>
      <c r="DF35" s="32">
        <v>0</v>
      </c>
      <c r="DG35" s="16">
        <v>0</v>
      </c>
      <c r="DH35" s="32">
        <v>0</v>
      </c>
      <c r="DI35" s="16">
        <v>0</v>
      </c>
      <c r="DJ35" s="32">
        <v>0</v>
      </c>
      <c r="DK35" s="16">
        <v>0</v>
      </c>
      <c r="DL35" s="16">
        <v>1</v>
      </c>
      <c r="DN35" s="15" t="s">
        <v>5</v>
      </c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3"/>
      <c r="EB35" s="7">
        <v>6</v>
      </c>
      <c r="EC35" s="1">
        <v>0</v>
      </c>
      <c r="ED35" s="1">
        <v>0</v>
      </c>
      <c r="EE35" s="1">
        <v>0</v>
      </c>
      <c r="EF35" s="1">
        <v>1</v>
      </c>
      <c r="EG35" s="1">
        <v>1</v>
      </c>
      <c r="EH35" s="1">
        <v>1</v>
      </c>
      <c r="EI35" s="1">
        <v>0</v>
      </c>
      <c r="EJ35" s="1">
        <v>0</v>
      </c>
      <c r="EK35" s="1">
        <v>3</v>
      </c>
      <c r="EM35" s="5" t="s">
        <v>1</v>
      </c>
      <c r="EN35" s="4"/>
      <c r="EO35" s="4"/>
      <c r="EP35" s="4"/>
      <c r="EQ35" s="4"/>
      <c r="ER35" s="4"/>
      <c r="ES35" s="3"/>
      <c r="EU35" s="7">
        <v>18</v>
      </c>
      <c r="EV35" s="7">
        <v>0</v>
      </c>
      <c r="EW35" s="36">
        <v>0</v>
      </c>
      <c r="EX35" s="7">
        <v>0</v>
      </c>
      <c r="EY35" s="36">
        <v>0</v>
      </c>
      <c r="EZ35" s="7">
        <v>0</v>
      </c>
      <c r="FB35" s="7">
        <v>11</v>
      </c>
      <c r="FC35" s="16">
        <v>0</v>
      </c>
      <c r="FD35" s="32">
        <v>1</v>
      </c>
      <c r="FE35" s="16">
        <v>0</v>
      </c>
      <c r="FF35" s="32">
        <v>0</v>
      </c>
      <c r="FG35" s="16">
        <v>0</v>
      </c>
      <c r="FH35" s="32">
        <v>0</v>
      </c>
      <c r="FI35" s="16">
        <v>0</v>
      </c>
      <c r="FJ35" s="32">
        <v>1</v>
      </c>
      <c r="FK35" s="16">
        <v>2</v>
      </c>
      <c r="FM35" s="7">
        <v>10</v>
      </c>
      <c r="FN35" s="10">
        <v>0</v>
      </c>
      <c r="FO35" s="32">
        <v>0</v>
      </c>
      <c r="FP35" s="10">
        <v>0</v>
      </c>
      <c r="FQ35" s="32">
        <v>0</v>
      </c>
      <c r="FR35" s="10">
        <v>0</v>
      </c>
      <c r="FS35" s="16">
        <v>0</v>
      </c>
      <c r="FU35" s="35" t="s">
        <v>1</v>
      </c>
      <c r="FV35" s="34"/>
      <c r="FW35" s="34"/>
      <c r="FX35" s="34"/>
      <c r="FY35" s="34"/>
      <c r="FZ35" s="34"/>
      <c r="GA35" s="33"/>
      <c r="GC35" s="5" t="s">
        <v>1</v>
      </c>
      <c r="GD35" s="4"/>
      <c r="GE35" s="4"/>
      <c r="GF35" s="4"/>
      <c r="GG35" s="4"/>
      <c r="GH35" s="4"/>
      <c r="GI35" s="4"/>
      <c r="GJ35" s="4"/>
      <c r="GK35" s="3"/>
      <c r="GM35" s="1">
        <v>18</v>
      </c>
      <c r="GN35" s="10">
        <v>0</v>
      </c>
      <c r="GO35" s="32">
        <v>0</v>
      </c>
      <c r="GP35" s="10">
        <v>1</v>
      </c>
      <c r="GQ35" s="32">
        <v>0</v>
      </c>
      <c r="GR35" s="10">
        <v>0</v>
      </c>
      <c r="GS35" s="32">
        <v>0</v>
      </c>
      <c r="GT35" s="10">
        <v>0</v>
      </c>
      <c r="GU35" s="10">
        <v>1</v>
      </c>
      <c r="GV35" s="10">
        <v>0</v>
      </c>
      <c r="GW35" s="10">
        <v>1</v>
      </c>
      <c r="GX35" s="10">
        <v>0</v>
      </c>
      <c r="GY35" s="16">
        <f>SUM(GN35:GX35)</f>
        <v>3</v>
      </c>
    </row>
    <row r="36" spans="2:207" ht="15" customHeight="1" x14ac:dyDescent="0.25">
      <c r="B36" s="30" t="s">
        <v>4</v>
      </c>
      <c r="C36" s="30"/>
      <c r="D36" s="30"/>
      <c r="E36" s="30"/>
      <c r="F36" s="30"/>
      <c r="G36" s="30"/>
      <c r="H36" s="30"/>
      <c r="I36" s="30"/>
      <c r="J36" s="30"/>
      <c r="K36" s="30"/>
      <c r="M36" s="30" t="s">
        <v>4</v>
      </c>
      <c r="N36" s="30"/>
      <c r="O36" s="30"/>
      <c r="P36" s="30"/>
      <c r="Q36" s="30"/>
      <c r="R36" s="30"/>
      <c r="S36" s="30"/>
      <c r="U36" s="30" t="s">
        <v>4</v>
      </c>
      <c r="V36" s="30"/>
      <c r="W36" s="30"/>
      <c r="X36" s="30"/>
      <c r="Y36" s="30"/>
      <c r="Z36" s="30"/>
      <c r="AA36" s="30"/>
      <c r="AC36" s="30" t="s">
        <v>4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O36" s="30" t="s">
        <v>4</v>
      </c>
      <c r="AP36" s="30"/>
      <c r="AQ36" s="30"/>
      <c r="AR36" s="30"/>
      <c r="AS36" s="30"/>
      <c r="AT36" s="30"/>
      <c r="AU36" s="30"/>
      <c r="AV36" s="30"/>
      <c r="AW36" s="30"/>
      <c r="AX36" s="30"/>
      <c r="AZ36" s="30" t="s">
        <v>4</v>
      </c>
      <c r="BA36" s="30"/>
      <c r="BB36" s="30"/>
      <c r="BC36" s="30"/>
      <c r="BD36" s="30"/>
      <c r="BF36" s="31" t="s">
        <v>4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X36" s="31" t="s">
        <v>4</v>
      </c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26"/>
      <c r="CQ36" s="30" t="s">
        <v>4</v>
      </c>
      <c r="CR36" s="30"/>
      <c r="CS36" s="30"/>
      <c r="CT36" s="30"/>
      <c r="CU36" s="30"/>
      <c r="CV36" s="30"/>
      <c r="CW36" s="30"/>
      <c r="CX36" s="30"/>
      <c r="CZ36" s="15" t="s">
        <v>5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3"/>
      <c r="DN36" s="5" t="s">
        <v>1</v>
      </c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3"/>
      <c r="EB36" s="30" t="s">
        <v>4</v>
      </c>
      <c r="EC36" s="30"/>
      <c r="ED36" s="30"/>
      <c r="EE36" s="30"/>
      <c r="EF36" s="30"/>
      <c r="EG36" s="30"/>
      <c r="EH36" s="30"/>
      <c r="EI36" s="30"/>
      <c r="EJ36" s="30"/>
      <c r="EK36" s="30"/>
      <c r="EM36" s="30" t="s">
        <v>4</v>
      </c>
      <c r="EN36" s="30"/>
      <c r="EO36" s="30"/>
      <c r="EP36" s="30"/>
      <c r="EQ36" s="30"/>
      <c r="ER36" s="30"/>
      <c r="ES36" s="30"/>
      <c r="EU36" s="30" t="s">
        <v>4</v>
      </c>
      <c r="EV36" s="30"/>
      <c r="EW36" s="30"/>
      <c r="EX36" s="30"/>
      <c r="EY36" s="30"/>
      <c r="EZ36" s="30"/>
      <c r="FB36" s="30" t="s">
        <v>4</v>
      </c>
      <c r="FC36" s="30"/>
      <c r="FD36" s="30"/>
      <c r="FE36" s="30"/>
      <c r="FF36" s="30"/>
      <c r="FG36" s="30"/>
      <c r="FH36" s="30"/>
      <c r="FI36" s="30"/>
      <c r="FJ36" s="30"/>
      <c r="FK36" s="30"/>
      <c r="FM36" s="30" t="s">
        <v>4</v>
      </c>
      <c r="FN36" s="30"/>
      <c r="FO36" s="30"/>
      <c r="FP36" s="30"/>
      <c r="FQ36" s="30"/>
      <c r="FR36" s="30"/>
      <c r="FS36" s="30"/>
      <c r="FU36" s="30" t="s">
        <v>4</v>
      </c>
      <c r="FV36" s="30"/>
      <c r="FW36" s="30"/>
      <c r="FX36" s="30"/>
      <c r="FY36" s="30"/>
      <c r="FZ36" s="30"/>
      <c r="GA36" s="30"/>
      <c r="GC36" s="30" t="s">
        <v>4</v>
      </c>
      <c r="GD36" s="30"/>
      <c r="GE36" s="30"/>
      <c r="GF36" s="30"/>
      <c r="GG36" s="30"/>
      <c r="GH36" s="30"/>
      <c r="GI36" s="30"/>
      <c r="GJ36" s="30"/>
      <c r="GK36" s="30"/>
      <c r="GM36" s="15" t="s">
        <v>4</v>
      </c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3"/>
    </row>
    <row r="37" spans="2:207" ht="15" customHeight="1" x14ac:dyDescent="0.25">
      <c r="B37" s="5" t="s">
        <v>1</v>
      </c>
      <c r="C37" s="4"/>
      <c r="D37" s="4"/>
      <c r="E37" s="4"/>
      <c r="F37" s="4"/>
      <c r="G37" s="4"/>
      <c r="H37" s="4"/>
      <c r="I37" s="4"/>
      <c r="J37" s="4"/>
      <c r="K37" s="3"/>
      <c r="M37" s="22" t="s">
        <v>1</v>
      </c>
      <c r="N37" s="21"/>
      <c r="O37" s="21"/>
      <c r="P37" s="21"/>
      <c r="Q37" s="21"/>
      <c r="R37" s="21"/>
      <c r="S37" s="20"/>
      <c r="U37" s="5" t="s">
        <v>1</v>
      </c>
      <c r="V37" s="4"/>
      <c r="W37" s="4"/>
      <c r="X37" s="4"/>
      <c r="Y37" s="4"/>
      <c r="Z37" s="4"/>
      <c r="AA37" s="3"/>
      <c r="AC37" s="5" t="s">
        <v>1</v>
      </c>
      <c r="AD37" s="4"/>
      <c r="AE37" s="4"/>
      <c r="AF37" s="4"/>
      <c r="AG37" s="4"/>
      <c r="AH37" s="4"/>
      <c r="AI37" s="4"/>
      <c r="AJ37" s="4"/>
      <c r="AK37" s="4"/>
      <c r="AL37" s="4"/>
      <c r="AM37" s="3"/>
      <c r="AO37" s="5" t="s">
        <v>1</v>
      </c>
      <c r="AP37" s="4"/>
      <c r="AQ37" s="4"/>
      <c r="AR37" s="4"/>
      <c r="AS37" s="4"/>
      <c r="AT37" s="4"/>
      <c r="AU37" s="4"/>
      <c r="AV37" s="4"/>
      <c r="AW37" s="4"/>
      <c r="AX37" s="3"/>
      <c r="AZ37" s="25" t="s">
        <v>1</v>
      </c>
      <c r="BA37" s="24"/>
      <c r="BB37" s="24"/>
      <c r="BC37" s="24"/>
      <c r="BD37" s="23"/>
      <c r="BF37" s="7">
        <v>27</v>
      </c>
      <c r="BG37" s="22" t="s">
        <v>3</v>
      </c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0"/>
      <c r="BX37" s="7">
        <v>27</v>
      </c>
      <c r="BY37" s="22" t="s">
        <v>3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0"/>
      <c r="CQ37" s="5" t="s">
        <v>1</v>
      </c>
      <c r="CR37" s="4"/>
      <c r="CS37" s="4"/>
      <c r="CT37" s="4"/>
      <c r="CU37" s="4"/>
      <c r="CV37" s="4"/>
      <c r="CW37" s="4"/>
      <c r="CX37" s="3"/>
      <c r="CZ37" s="5" t="s">
        <v>1</v>
      </c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3"/>
      <c r="DN37" s="15" t="s">
        <v>4</v>
      </c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3"/>
      <c r="EB37" s="5" t="s">
        <v>1</v>
      </c>
      <c r="EC37" s="4"/>
      <c r="ED37" s="4"/>
      <c r="EE37" s="4"/>
      <c r="EF37" s="4"/>
      <c r="EG37" s="4"/>
      <c r="EH37" s="4"/>
      <c r="EI37" s="4"/>
      <c r="EJ37" s="4"/>
      <c r="EK37" s="3"/>
      <c r="EM37" s="5" t="s">
        <v>1</v>
      </c>
      <c r="EN37" s="4"/>
      <c r="EO37" s="4"/>
      <c r="EP37" s="4"/>
      <c r="EQ37" s="4"/>
      <c r="ER37" s="4"/>
      <c r="ES37" s="3"/>
      <c r="EU37" s="5" t="s">
        <v>1</v>
      </c>
      <c r="EV37" s="4"/>
      <c r="EW37" s="4"/>
      <c r="EX37" s="4"/>
      <c r="EY37" s="4"/>
      <c r="EZ37" s="3"/>
      <c r="FB37" s="5" t="s">
        <v>1</v>
      </c>
      <c r="FC37" s="4"/>
      <c r="FD37" s="4"/>
      <c r="FE37" s="4"/>
      <c r="FF37" s="4"/>
      <c r="FG37" s="4"/>
      <c r="FH37" s="4"/>
      <c r="FI37" s="4"/>
      <c r="FJ37" s="4"/>
      <c r="FK37" s="3"/>
      <c r="FM37" s="5" t="s">
        <v>1</v>
      </c>
      <c r="FN37" s="4"/>
      <c r="FO37" s="4"/>
      <c r="FP37" s="4"/>
      <c r="FQ37" s="4"/>
      <c r="FR37" s="4"/>
      <c r="FS37" s="3"/>
      <c r="FU37" s="5" t="s">
        <v>1</v>
      </c>
      <c r="FV37" s="4"/>
      <c r="FW37" s="4"/>
      <c r="FX37" s="4"/>
      <c r="FY37" s="4"/>
      <c r="FZ37" s="4"/>
      <c r="GA37" s="3"/>
      <c r="GC37" s="5" t="s">
        <v>1</v>
      </c>
      <c r="GD37" s="4"/>
      <c r="GE37" s="4"/>
      <c r="GF37" s="4"/>
      <c r="GG37" s="4"/>
      <c r="GH37" s="4"/>
      <c r="GI37" s="4"/>
      <c r="GJ37" s="4"/>
      <c r="GK37" s="3"/>
      <c r="GM37" s="22" t="s">
        <v>1</v>
      </c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0"/>
    </row>
    <row r="38" spans="2:207" ht="15" customHeight="1" x14ac:dyDescent="0.25">
      <c r="B38" s="15" t="s">
        <v>2</v>
      </c>
      <c r="C38" s="14"/>
      <c r="D38" s="14"/>
      <c r="E38" s="14"/>
      <c r="F38" s="14"/>
      <c r="G38" s="14"/>
      <c r="H38" s="14"/>
      <c r="I38" s="14"/>
      <c r="J38" s="14"/>
      <c r="K38" s="13"/>
      <c r="M38" s="15" t="s">
        <v>2</v>
      </c>
      <c r="N38" s="14"/>
      <c r="O38" s="14"/>
      <c r="P38" s="14"/>
      <c r="Q38" s="14"/>
      <c r="R38" s="14"/>
      <c r="S38" s="13"/>
      <c r="U38" s="15" t="s">
        <v>2</v>
      </c>
      <c r="V38" s="14"/>
      <c r="W38" s="14"/>
      <c r="X38" s="14"/>
      <c r="Y38" s="14"/>
      <c r="Z38" s="14"/>
      <c r="AA38" s="13"/>
      <c r="AC38" s="15" t="s">
        <v>2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3"/>
      <c r="AO38" s="15" t="s">
        <v>2</v>
      </c>
      <c r="AP38" s="14"/>
      <c r="AQ38" s="14"/>
      <c r="AR38" s="14"/>
      <c r="AS38" s="14"/>
      <c r="AT38" s="14"/>
      <c r="AU38" s="14"/>
      <c r="AV38" s="14"/>
      <c r="AW38" s="14"/>
      <c r="AX38" s="13"/>
      <c r="AZ38" s="15" t="s">
        <v>2</v>
      </c>
      <c r="BA38" s="14"/>
      <c r="BB38" s="14"/>
      <c r="BC38" s="14"/>
      <c r="BD38" s="13"/>
      <c r="BF38" s="29" t="s">
        <v>2</v>
      </c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7"/>
      <c r="BX38" s="29" t="s">
        <v>2</v>
      </c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7"/>
      <c r="CP38" s="26"/>
      <c r="CQ38" s="15" t="s">
        <v>2</v>
      </c>
      <c r="CR38" s="14"/>
      <c r="CS38" s="14"/>
      <c r="CT38" s="14"/>
      <c r="CU38" s="14"/>
      <c r="CV38" s="14"/>
      <c r="CW38" s="14"/>
      <c r="CX38" s="13"/>
      <c r="CZ38" s="15" t="s">
        <v>4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3"/>
      <c r="DN38" s="5" t="s">
        <v>1</v>
      </c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3"/>
      <c r="EB38" s="15" t="s">
        <v>2</v>
      </c>
      <c r="EC38" s="14"/>
      <c r="ED38" s="14"/>
      <c r="EE38" s="14"/>
      <c r="EF38" s="14"/>
      <c r="EG38" s="14"/>
      <c r="EH38" s="14"/>
      <c r="EI38" s="14"/>
      <c r="EJ38" s="14"/>
      <c r="EK38" s="13"/>
      <c r="EM38" s="15" t="s">
        <v>2</v>
      </c>
      <c r="EN38" s="14"/>
      <c r="EO38" s="14"/>
      <c r="EP38" s="14"/>
      <c r="EQ38" s="14"/>
      <c r="ER38" s="14"/>
      <c r="ES38" s="13"/>
      <c r="EU38" s="15" t="s">
        <v>2</v>
      </c>
      <c r="EV38" s="14"/>
      <c r="EW38" s="14"/>
      <c r="EX38" s="14"/>
      <c r="EY38" s="14"/>
      <c r="EZ38" s="13"/>
      <c r="FB38" s="15" t="s">
        <v>2</v>
      </c>
      <c r="FC38" s="14"/>
      <c r="FD38" s="14"/>
      <c r="FE38" s="14"/>
      <c r="FF38" s="14"/>
      <c r="FG38" s="14"/>
      <c r="FH38" s="14"/>
      <c r="FI38" s="14"/>
      <c r="FJ38" s="14"/>
      <c r="FK38" s="13"/>
      <c r="FM38" s="15" t="s">
        <v>2</v>
      </c>
      <c r="FN38" s="14"/>
      <c r="FO38" s="14"/>
      <c r="FP38" s="14"/>
      <c r="FQ38" s="14"/>
      <c r="FR38" s="14"/>
      <c r="FS38" s="13"/>
      <c r="FU38" s="15" t="s">
        <v>2</v>
      </c>
      <c r="FV38" s="14"/>
      <c r="FW38" s="14"/>
      <c r="FX38" s="14"/>
      <c r="FY38" s="14"/>
      <c r="FZ38" s="14"/>
      <c r="GA38" s="13"/>
      <c r="GC38" s="15" t="s">
        <v>2</v>
      </c>
      <c r="GD38" s="14"/>
      <c r="GE38" s="14"/>
      <c r="GF38" s="14"/>
      <c r="GG38" s="14"/>
      <c r="GH38" s="14"/>
      <c r="GI38" s="14"/>
      <c r="GJ38" s="14"/>
      <c r="GK38" s="13"/>
      <c r="GM38" s="15" t="s">
        <v>2</v>
      </c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3"/>
    </row>
    <row r="39" spans="2:207" ht="15" customHeight="1" x14ac:dyDescent="0.25">
      <c r="B39" s="5" t="s">
        <v>1</v>
      </c>
      <c r="C39" s="4"/>
      <c r="D39" s="4"/>
      <c r="E39" s="4"/>
      <c r="F39" s="4"/>
      <c r="G39" s="4"/>
      <c r="H39" s="4"/>
      <c r="I39" s="4"/>
      <c r="J39" s="4"/>
      <c r="K39" s="3"/>
      <c r="M39" s="22" t="s">
        <v>1</v>
      </c>
      <c r="N39" s="21"/>
      <c r="O39" s="21"/>
      <c r="P39" s="21"/>
      <c r="Q39" s="21"/>
      <c r="R39" s="21"/>
      <c r="S39" s="20"/>
      <c r="U39" s="22" t="s">
        <v>1</v>
      </c>
      <c r="V39" s="21"/>
      <c r="W39" s="21"/>
      <c r="X39" s="21"/>
      <c r="Y39" s="21"/>
      <c r="Z39" s="21"/>
      <c r="AA39" s="20"/>
      <c r="AC39" s="5" t="s">
        <v>1</v>
      </c>
      <c r="AD39" s="4"/>
      <c r="AE39" s="4"/>
      <c r="AF39" s="4"/>
      <c r="AG39" s="4"/>
      <c r="AH39" s="4"/>
      <c r="AI39" s="4"/>
      <c r="AJ39" s="4"/>
      <c r="AK39" s="4"/>
      <c r="AL39" s="4"/>
      <c r="AM39" s="3"/>
      <c r="AO39" s="5" t="s">
        <v>1</v>
      </c>
      <c r="AP39" s="4"/>
      <c r="AQ39" s="4"/>
      <c r="AR39" s="4"/>
      <c r="AS39" s="4"/>
      <c r="AT39" s="4"/>
      <c r="AU39" s="4"/>
      <c r="AV39" s="4"/>
      <c r="AW39" s="4"/>
      <c r="AX39" s="3"/>
      <c r="AZ39" s="25" t="s">
        <v>1</v>
      </c>
      <c r="BA39" s="24"/>
      <c r="BB39" s="24"/>
      <c r="BC39" s="24"/>
      <c r="BD39" s="23"/>
      <c r="BF39" s="7">
        <v>27</v>
      </c>
      <c r="BG39" s="22" t="s">
        <v>3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0"/>
      <c r="BX39" s="7">
        <v>27</v>
      </c>
      <c r="BY39" s="22" t="s">
        <v>3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0"/>
      <c r="CQ39" s="5" t="s">
        <v>1</v>
      </c>
      <c r="CR39" s="4"/>
      <c r="CS39" s="4"/>
      <c r="CT39" s="4"/>
      <c r="CU39" s="4"/>
      <c r="CV39" s="4"/>
      <c r="CW39" s="4"/>
      <c r="CX39" s="3"/>
      <c r="CZ39" s="5" t="s">
        <v>1</v>
      </c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3"/>
      <c r="DN39" s="15" t="s">
        <v>2</v>
      </c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3"/>
      <c r="EB39" s="5" t="s">
        <v>1</v>
      </c>
      <c r="EC39" s="4"/>
      <c r="ED39" s="4"/>
      <c r="EE39" s="4"/>
      <c r="EF39" s="4"/>
      <c r="EG39" s="4"/>
      <c r="EH39" s="4"/>
      <c r="EI39" s="4"/>
      <c r="EJ39" s="4"/>
      <c r="EK39" s="3"/>
      <c r="EM39" s="5" t="s">
        <v>1</v>
      </c>
      <c r="EN39" s="4"/>
      <c r="EO39" s="4"/>
      <c r="EP39" s="4"/>
      <c r="EQ39" s="4"/>
      <c r="ER39" s="4"/>
      <c r="ES39" s="3"/>
      <c r="EU39" s="5" t="s">
        <v>1</v>
      </c>
      <c r="EV39" s="4"/>
      <c r="EW39" s="4"/>
      <c r="EX39" s="4"/>
      <c r="EY39" s="4"/>
      <c r="EZ39" s="3"/>
      <c r="FB39" s="5" t="s">
        <v>1</v>
      </c>
      <c r="FC39" s="4"/>
      <c r="FD39" s="4"/>
      <c r="FE39" s="4"/>
      <c r="FF39" s="4"/>
      <c r="FG39" s="4"/>
      <c r="FH39" s="4"/>
      <c r="FI39" s="4"/>
      <c r="FJ39" s="4"/>
      <c r="FK39" s="3"/>
      <c r="FM39" s="5" t="s">
        <v>1</v>
      </c>
      <c r="FN39" s="4"/>
      <c r="FO39" s="4"/>
      <c r="FP39" s="4"/>
      <c r="FQ39" s="4"/>
      <c r="FR39" s="4"/>
      <c r="FS39" s="3"/>
      <c r="FU39" s="5" t="s">
        <v>1</v>
      </c>
      <c r="FV39" s="4"/>
      <c r="FW39" s="4"/>
      <c r="FX39" s="4"/>
      <c r="FY39" s="4"/>
      <c r="FZ39" s="4"/>
      <c r="GA39" s="3"/>
      <c r="GC39" s="5" t="s">
        <v>1</v>
      </c>
      <c r="GD39" s="4"/>
      <c r="GE39" s="4"/>
      <c r="GF39" s="4"/>
      <c r="GG39" s="4"/>
      <c r="GH39" s="4"/>
      <c r="GI39" s="4"/>
      <c r="GJ39" s="4"/>
      <c r="GK39" s="3"/>
      <c r="GM39" s="22" t="s">
        <v>1</v>
      </c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0"/>
    </row>
    <row r="40" spans="2:207" ht="15" customHeight="1" x14ac:dyDescent="0.25">
      <c r="B40" s="6" t="s">
        <v>0</v>
      </c>
      <c r="C40" s="1">
        <f>SUM(C33,C29,C27,C25,C23,C19,C15,C11,C9,C5)</f>
        <v>0</v>
      </c>
      <c r="D40" s="1">
        <f>SUM(D33,D29,D27,D25,D23,D19,D15,D11,D9,D5)</f>
        <v>3</v>
      </c>
      <c r="E40" s="1">
        <f>SUM(E33,E29,E27,E25,E23,E19,E15,E11,E9,E5)</f>
        <v>1</v>
      </c>
      <c r="F40" s="1">
        <f>SUM(F33,F29,F27,F25,F23,F19,F15,F11,F9,F5)</f>
        <v>1</v>
      </c>
      <c r="G40" s="1">
        <f>SUM(G33,G29,G27,G25,G23,G19,G15,G11,G9,G5)</f>
        <v>0</v>
      </c>
      <c r="H40" s="1">
        <f>SUM(H33,H29,H27,H25,H23,H19,H15,H11,H9,H5)</f>
        <v>4</v>
      </c>
      <c r="I40" s="1">
        <f>SUM(I33,I29,I27,I25,I23,I19,I15,I11,I9,I5)</f>
        <v>2</v>
      </c>
      <c r="J40" s="1">
        <f>SUM(J33,J29,J27,J25,J23,J19,J15,J11,J9,J5)</f>
        <v>1</v>
      </c>
      <c r="K40" s="1">
        <f>SUM(K33,K29,K27,K25,K23,K19,K15,K11,K9,K5)</f>
        <v>12</v>
      </c>
      <c r="M40" s="6" t="s">
        <v>0</v>
      </c>
      <c r="N40" s="19">
        <f>SUM(N31,N29,N27,N25,N23,N21,N17,N15,N13,N11,N9,N5)</f>
        <v>0</v>
      </c>
      <c r="O40" s="19">
        <f>SUM(O31,O29,O27,O25,O23,O21,O17,O15,O13,O11,O9,O5)</f>
        <v>2</v>
      </c>
      <c r="P40" s="19">
        <f>SUM(P31,P29,P27,P25,P23,P21,P17,P15,P13,P11,P9,P5)</f>
        <v>0</v>
      </c>
      <c r="Q40" s="19">
        <f>SUM(Q31,Q29,Q27,Q25,Q23,Q21,Q17,Q15,Q13,Q11,Q9,Q5)</f>
        <v>1</v>
      </c>
      <c r="R40" s="19">
        <f>SUM(R31,R29,R27,R25,R23,R21,R17,R15,R13,R11,R9,R5)</f>
        <v>2</v>
      </c>
      <c r="S40" s="19">
        <f>SUM(S31,S29,S27,S25,S23,S21,S17,S15,S13,S11,S9,S5)</f>
        <v>5</v>
      </c>
      <c r="U40" s="6" t="s">
        <v>0</v>
      </c>
      <c r="V40" s="18">
        <f>SUM(V33,V31,V29,V27,V25,V21,V19,V15,V13,V11,V9,V7,V5)</f>
        <v>0</v>
      </c>
      <c r="W40" s="18">
        <f>SUM(W33,W31,W29,W27,W25,W21,W19,W15,W13,W11,W9,W7,W5)</f>
        <v>6</v>
      </c>
      <c r="X40" s="18">
        <f>SUM(X33,X31,X29,X27,X25,X21,X19,X15,X13,X11,X9,X7,X5)</f>
        <v>2</v>
      </c>
      <c r="Y40" s="18">
        <f>SUM(Y33,Y31,Y29,Y27,Y25,Y21,Y19,Y15,Y13,Y11,Y9,Y7,Y5)</f>
        <v>2</v>
      </c>
      <c r="Z40" s="18">
        <f>SUM(Z33,Z31,Z29,Z27,Z25,Z21,Z19,Z15,Z13,Z11,Z9,Z7,Z5)</f>
        <v>0</v>
      </c>
      <c r="AA40" s="18">
        <f>SUM(AA33,AA31,AA29,AA27,AA25,AA21,AA19,AA15,AA13,AA11,AA9,AA7,AA5)</f>
        <v>10</v>
      </c>
      <c r="AC40" s="17" t="s">
        <v>0</v>
      </c>
      <c r="AD40" s="16">
        <f>SUM(AD5,AD7,AD11,AD13,AD15,AD17,AD27,AD31,AD33,AD35)</f>
        <v>0</v>
      </c>
      <c r="AE40" s="16">
        <f>SUM(AE5,AE7,AE11,AE13,AE15,AE17,AE27,AE31,AE33,AE35)</f>
        <v>3</v>
      </c>
      <c r="AF40" s="16">
        <f>SUM(AF5,AF7,AF11,AF13,AF15,AF17,AF27,AF31,AF33,AF35)</f>
        <v>3</v>
      </c>
      <c r="AG40" s="16">
        <f>SUM(AG5,AG7,AG11,AG13,AG15,AG17,AG27,AG31,AG33,AG35)</f>
        <v>0</v>
      </c>
      <c r="AH40" s="16">
        <f>SUM(AH5,AH7,AH11,AH13,AH15,AH17,AH27,AH31,AH33,AH35)</f>
        <v>4</v>
      </c>
      <c r="AI40" s="16">
        <f>SUM(AI5,AI7,AI11,AI13,AI15,AI17,AI27,AI31,AI33,AI35)</f>
        <v>4</v>
      </c>
      <c r="AJ40" s="16">
        <f>SUM(AJ5,AJ7,AJ11,AJ13,AJ15,AJ17,AJ27,AJ31,AJ33,AJ35)</f>
        <v>1</v>
      </c>
      <c r="AK40" s="16">
        <f>SUM(AK5,AK7,AK11,AK13,AK15,AK17,AK27,AK31,AK33,AK35)</f>
        <v>2</v>
      </c>
      <c r="AL40" s="16">
        <f>SUM(AL5,AL7,AL11,AL13,AL15,AL17,AL27,AL31,AL33,AL35)</f>
        <v>0</v>
      </c>
      <c r="AM40" s="16">
        <f>SUM(AM5,AM7,AM11,AM13,AM15,AM17,AM27,AM31,AM33,AM35)</f>
        <v>18</v>
      </c>
      <c r="AO40" s="1" t="s">
        <v>0</v>
      </c>
      <c r="AP40" s="16">
        <f>SUM(AP33,AP29,AP27,AP25,AP23,AP21,AP19,AP17,AP15,AP13,AP11,AP9,AP7,AP5)</f>
        <v>0</v>
      </c>
      <c r="AQ40" s="16">
        <f>SUM(AQ33,AQ29,AQ27,AQ25,AQ23,AQ21,AQ19,AQ17,AQ15,AQ13,AQ11,AQ9,AQ7,AQ5)</f>
        <v>5</v>
      </c>
      <c r="AR40" s="16">
        <f>SUM(AR33,AR29,AR27,AR25,AR23,AR21,AR19,AR17,AR15,AR13,AR11,AR9,AR7,AR5)</f>
        <v>2</v>
      </c>
      <c r="AS40" s="16">
        <f>SUM(AS33,AS29,AS27,AS25,AS23,AS21,AS19,AS17,AS15,AS13,AS11,AS9,AS7,AS5)</f>
        <v>7</v>
      </c>
      <c r="AT40" s="16">
        <f>SUM(AT33,AT29,AT27,AT25,AT23,AT21,AT19,AT17,AT15,AT13,AT11,AT9,AT7,AT5)</f>
        <v>1</v>
      </c>
      <c r="AU40" s="16">
        <f>SUM(AU33,AU29,AU27,AU25,AU23,AU21,AU19,AU17,AU15,AU13,AU11,AU9,AU7,AU5)</f>
        <v>2</v>
      </c>
      <c r="AV40" s="16">
        <f>SUM(AV33,AV29,AV27,AV25,AV23,AV21,AV19,AV17,AV15,AV13,AV11,AV9,AV7,AV5)</f>
        <v>1</v>
      </c>
      <c r="AW40" s="16">
        <f>SUM(AW33,AW29,AW27,AW25,AW23,AW21,AW19,AW17,AW15,AW13,AW11,AW9,AW7,AW5)</f>
        <v>3</v>
      </c>
      <c r="AX40" s="16">
        <f>SUM(AX33,AX29,AX27,AX25,AX23,AX21,AX19,AX17,AX15,AX13,AX11,AX9,AX7,AX5)</f>
        <v>21</v>
      </c>
      <c r="AZ40" s="7" t="s">
        <v>0</v>
      </c>
      <c r="BA40" s="10">
        <f>SUM(BA27,BA25,BA23,BA21,BA19,BA17,BA15,BA11,BA9,BA7,BA5)</f>
        <v>0</v>
      </c>
      <c r="BB40" s="10">
        <f>SUM(BB27,BB25,BB23,BB21,BB19,BB17,BB15,BB11,BB9,BB7,BB5)</f>
        <v>1</v>
      </c>
      <c r="BC40" s="10">
        <f>SUM(BC27,BC25,BC23,BC21,BC19,BC17,BC15,BC11,BC9,BC7,BC5)</f>
        <v>2</v>
      </c>
      <c r="BD40" s="10">
        <f>SUM(BD27,BD25,BD23,BD21,BD19,BD17,BD15,BD11,BD9,BD7,BD5)</f>
        <v>3</v>
      </c>
      <c r="BF40" s="6" t="s">
        <v>0</v>
      </c>
      <c r="BG40" s="1">
        <f>SUM(BG5,BG7,BG11,BG17)</f>
        <v>0</v>
      </c>
      <c r="BH40" s="1">
        <f>SUM(BH5,BH7,BH11,BH17)</f>
        <v>2</v>
      </c>
      <c r="BI40" s="1">
        <f>SUM(BI5,BI7,BI11,BI17)</f>
        <v>2</v>
      </c>
      <c r="BJ40" s="1">
        <f>SUM(BJ5,BJ7,BJ11,BJ17)</f>
        <v>0</v>
      </c>
      <c r="BK40" s="1">
        <f>SUM(BK5,BK7,BK11,BK17)</f>
        <v>0</v>
      </c>
      <c r="BL40" s="1">
        <f>SUM(BL5,BL7,BL11,BL17)</f>
        <v>1</v>
      </c>
      <c r="BM40" s="1">
        <f>SUM(BM5,BM7,BM11,BM17)</f>
        <v>0</v>
      </c>
      <c r="BN40" s="1">
        <f>SUM(BN5,BN7,BN11,BN17)</f>
        <v>0</v>
      </c>
      <c r="BO40" s="1">
        <f>SUM(BO5,BO7,BO11,BO17)</f>
        <v>0</v>
      </c>
      <c r="BP40" s="1">
        <f>SUM(BP5,BP7,BP11,BP17)</f>
        <v>1</v>
      </c>
      <c r="BQ40" s="1">
        <f>SUM(BQ5,BQ7,BQ11,BQ17)</f>
        <v>0</v>
      </c>
      <c r="BR40" s="1">
        <f>SUM(BR5,BR7,BR11,BR17)</f>
        <v>0</v>
      </c>
      <c r="BS40" s="1">
        <f>SUM(BS5,BS7,BS11,BS17)</f>
        <v>0</v>
      </c>
      <c r="BT40" s="1">
        <f>SUM(BT5,BT7,BT11,BT17)</f>
        <v>0</v>
      </c>
      <c r="BU40" s="1">
        <f>SUM(BU5,BU7,BU11,BU17)</f>
        <v>0</v>
      </c>
      <c r="BV40" s="1">
        <f>SUM(BV5,BV7,BV11,BV17)</f>
        <v>6</v>
      </c>
      <c r="BX40" s="7" t="s">
        <v>0</v>
      </c>
      <c r="BY40" s="1">
        <f>SUM(BY17,BY11,BY9,BY7,BY5)</f>
        <v>0</v>
      </c>
      <c r="BZ40" s="1">
        <f>SUM(BZ17,BZ11,BZ9,BZ7,BZ5)</f>
        <v>1</v>
      </c>
      <c r="CA40" s="1">
        <f>SUM(CA17,CA11,CA9,CA7,CA5)</f>
        <v>2</v>
      </c>
      <c r="CB40" s="1">
        <f>SUM(CB17,CB11,CB9,CB7,CB5)</f>
        <v>0</v>
      </c>
      <c r="CC40" s="1">
        <f>SUM(CC17,CC11,CC9,CC7,CC5)</f>
        <v>0</v>
      </c>
      <c r="CD40" s="1">
        <f>SUM(CD17,CD11,CD9,CD7,CD5)</f>
        <v>0</v>
      </c>
      <c r="CE40" s="1">
        <f>SUM(CE17,CE11,CE9,CE7,CE5)</f>
        <v>0</v>
      </c>
      <c r="CF40" s="1">
        <f>SUM(CF17,CF11,CF9,CF7,CF5)</f>
        <v>1</v>
      </c>
      <c r="CG40" s="1">
        <f>SUM(CG17,CG11,CG9,CG7,CG5)</f>
        <v>1</v>
      </c>
      <c r="CH40" s="1">
        <f>SUM(CH17,CH11,CH9,CH7,CH5)</f>
        <v>0</v>
      </c>
      <c r="CI40" s="1">
        <f>SUM(CI17,CI11,CI9,CI7,CI5)</f>
        <v>0</v>
      </c>
      <c r="CJ40" s="1">
        <f>SUM(CJ17,CJ11,CJ9,CJ7,CJ5)</f>
        <v>0</v>
      </c>
      <c r="CK40" s="1">
        <f>SUM(CK17,CK11,CK9,CK7,CK5)</f>
        <v>0</v>
      </c>
      <c r="CL40" s="1">
        <f>SUM(CL17,CL11,CL9,CL7,CL5)</f>
        <v>0</v>
      </c>
      <c r="CM40" s="1">
        <f>SUM(CM17,CM11,CM9,CM7,CM5)</f>
        <v>0</v>
      </c>
      <c r="CN40" s="1">
        <f>SUM(CN17,CN11,CN9,CN7,CN5)</f>
        <v>0</v>
      </c>
      <c r="CO40" s="1">
        <f>SUM(CO17,CO11,CO9,CO7,CO5)</f>
        <v>5</v>
      </c>
      <c r="CQ40" s="2" t="s">
        <v>0</v>
      </c>
      <c r="CR40" s="7">
        <f>SUM(CR33,CR31,CR29,CR27,CR23,CR21,CR19,CR15,CR11,CR9,CR7,CR5)</f>
        <v>0</v>
      </c>
      <c r="CS40" s="7">
        <f>SUM(CS33,CS31,CS29,CS27,CS23,CS21,CS19,CS15,CS11,CS9,CS7,CS5)</f>
        <v>0</v>
      </c>
      <c r="CT40" s="7">
        <f>SUM(CT33,CT31,CT29,CT27,CT23,CT21,CT19,CT15,CT11,CT9,CT7,CT5)</f>
        <v>1</v>
      </c>
      <c r="CU40" s="7">
        <f>SUM(CU33,CU31,CU29,CU27,CU23,CU21,CU19,CU15,CU11,CU9,CU7,CU5)</f>
        <v>0</v>
      </c>
      <c r="CV40" s="7">
        <f>SUM(CV33,CV31,CV29,CV27,CV23,CV21,CV19,CV15,CV11,CV9,CV7,CV5)</f>
        <v>2</v>
      </c>
      <c r="CW40" s="7">
        <f>SUM(CW33,CW31,CW29,CW27,CW23,CW21,CW19,CW15,CW11,CW9,CW7,CW5)</f>
        <v>3</v>
      </c>
      <c r="CX40" s="7">
        <f>SUM(CX33,CX31,CX29,CX27,CX23,CX21,CX19,CX15,CX11,CX9,CX7,CX5)</f>
        <v>6</v>
      </c>
      <c r="CZ40" s="15" t="s">
        <v>2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3"/>
      <c r="DN40" s="5" t="s">
        <v>1</v>
      </c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3"/>
      <c r="EB40" s="12" t="s">
        <v>0</v>
      </c>
      <c r="EC40" s="9">
        <f>SUM(EC33,EC29,EC27,EC25,EC23,EC21,EC19,EC17,EC15,EC13,EC11,EC9,EC7,EC5+EC35)</f>
        <v>0</v>
      </c>
      <c r="ED40" s="9">
        <f>SUM(ED33,ED29,ED27,ED25,ED23,ED21,ED19,ED17,ED15,ED13,ED11,ED9,ED7,ED5+ED35)</f>
        <v>2</v>
      </c>
      <c r="EE40" s="9">
        <f>SUM(EE33,EE29,EE27,EE25,EE23,EE21,EE19,EE17,EE15,EE13,EE11,EE9,EE7,EE5+EE35)</f>
        <v>3</v>
      </c>
      <c r="EF40" s="9">
        <f>SUM(EF33,EF29,EF27,EF25,EF23,EF21,EF19,EF17,EF15,EF13,EF11,EF9,EF7,EF5+EF35)</f>
        <v>8</v>
      </c>
      <c r="EG40" s="9">
        <f>SUM(EG33,EG29,EG27,EG25,EG23,EG21,EG19,EG17,EG15,EG13,EG11,EG9,EG7,EG5+EG35)</f>
        <v>9</v>
      </c>
      <c r="EH40" s="9">
        <f>SUM(EH33,EH29,EH27,EH25,EH23,EH21,EH19,EH17,EH15,EH13,EH11,EH9,EH7,EH5+EH35)</f>
        <v>9</v>
      </c>
      <c r="EI40" s="9">
        <f>SUM(EI33,EI29,EI27,EI25,EI23,EI21,EI19,EI17,EI15,EI13,EI11,EI9,EI7,EI5+EI35)</f>
        <v>1</v>
      </c>
      <c r="EJ40" s="9">
        <f>SUM(EJ33,EJ29,EJ27,EJ25,EJ23,EJ21,EJ19,EJ17,EJ15,EJ13,EJ11,EJ9,EJ7,EJ5+EJ35)</f>
        <v>1</v>
      </c>
      <c r="EK40" s="9">
        <f>SUM(EK33,EK29,EK27,EK25,EK23,EK21,EK19,EK17,EK15,EK13,EK11,EK9,EK7,EK5+EK35)</f>
        <v>33</v>
      </c>
      <c r="EM40" s="11" t="s">
        <v>0</v>
      </c>
      <c r="EN40" s="10">
        <f>SUM(EN33,EN31,EN27,EN25,EN21,EN15,EN11,EN9,EN7,EN5)</f>
        <v>0</v>
      </c>
      <c r="EO40" s="10">
        <f>SUM(EO33,EO31,EO27,EO25,EO21,EO15,EO11,EO9,EO7,EO5)</f>
        <v>1</v>
      </c>
      <c r="EP40" s="10">
        <f>SUM(EP33,EP31,EP27,EP25,EP21,EP15,EP11,EP9,EP7,EP5)</f>
        <v>1</v>
      </c>
      <c r="EQ40" s="10">
        <f>SUM(EQ33,EQ31,EQ27,EQ25,EQ21,EQ15,EQ11,EQ9,EQ7,EQ5)</f>
        <v>1</v>
      </c>
      <c r="ER40" s="10">
        <f>SUM(ER33,ER31,ER27,ER25,ER21,ER15,ER11,ER9,ER7,ER5)</f>
        <v>0</v>
      </c>
      <c r="ES40" s="10">
        <f>SUM(ES33,ES31,ES27,ES25,ES21,ES15,ES11,ES9,ES7,ES5)</f>
        <v>3</v>
      </c>
      <c r="EU40" s="6" t="s">
        <v>0</v>
      </c>
      <c r="EV40" s="1">
        <f>SUM(EV33,EV31,EV29,EV27,EV25,EV23,EV21,EV19,EV17,EV15,EV11,EV9,EV7,EV5)</f>
        <v>0</v>
      </c>
      <c r="EW40" s="1">
        <f>SUM(EW33,EW31,EW29,EW27,EW25,EW23,EW21,EW19,EW17,EW15,EW11,EW9,EW7,EW5)</f>
        <v>3</v>
      </c>
      <c r="EX40" s="1">
        <f>SUM(EX33,EX31,EX29,EX27,EX25,EX23,EX21,EX19,EX17,EX15,EX11,EX9,EX7,EX5)</f>
        <v>2</v>
      </c>
      <c r="EY40" s="1">
        <f>SUM(EY33,EY31,EY29,EY27,EY25,EY23,EY21,EY19,EY17,EY15,EY11,EY9,EY7,EY5)</f>
        <v>4</v>
      </c>
      <c r="EZ40" s="1">
        <f>SUM(EZ33,EZ31,EZ29,EZ27,EZ25,EZ23,EZ21,EZ19,EZ17,EZ15,EZ11,EZ9,EZ7,EZ5)</f>
        <v>9</v>
      </c>
      <c r="FB40" s="6" t="s">
        <v>0</v>
      </c>
      <c r="FC40" s="9">
        <f>SUM(FC35,FC33,FC31,FC29,FC27,FC25,FC21,FC19,FC15,FC13,FC11,FC9,FC7,FC5)</f>
        <v>0</v>
      </c>
      <c r="FD40" s="9">
        <f>SUM(FD35,FD33,FD31,FD29,FD27,FD25,FD21,FD19,FD15,FD13,FD11,FD9,FD7,FD5)</f>
        <v>9</v>
      </c>
      <c r="FE40" s="9">
        <f>SUM(FE35,FE33,FE31,FE29,FE27,FE25,FE21,FE19,FE15,FE13,FE11,FE9,FE7,FE5)</f>
        <v>1</v>
      </c>
      <c r="FF40" s="9">
        <f>SUM(FF35,FF33,FF31,FF29,FF27,FF25,FF21,FF19,FF15,FF13,FF11,FF9,FF7,FF5)</f>
        <v>2</v>
      </c>
      <c r="FG40" s="9">
        <f>SUM(FG35,FG33,FG31,FG29,FG27,FG25,FG21,FG19,FG15,FG13,FG11,FG9,FG7,FG5)</f>
        <v>2</v>
      </c>
      <c r="FH40" s="9">
        <f>SUM(FH35,FH33,FH31,FH29,FH27,FH25,FH21,FH19,FH15,FH13,FH11,FH9,FH7,FH5)</f>
        <v>5</v>
      </c>
      <c r="FI40" s="9">
        <f>SUM(FI35,FI33,FI31,FI29,FI27,FI25,FI21,FI19,FI15,FI13,FI11,FI9,FI7,FI5)</f>
        <v>1</v>
      </c>
      <c r="FJ40" s="9">
        <f>SUM(FJ35,FJ33,FJ31,FJ29,FJ27,FJ25,FJ21,FJ19,FJ15,FJ13,FJ11,FJ9,FJ7,FJ5)</f>
        <v>5</v>
      </c>
      <c r="FK40" s="9">
        <f>SUM(FK35,FK33,FK31,FK29,FK27,FK25,FK21,FK19,FK15,FK13,FK11,FK9,FK7,FK5)</f>
        <v>25</v>
      </c>
      <c r="FM40" s="6" t="s">
        <v>0</v>
      </c>
      <c r="FN40" s="7">
        <f>SUM(FN35,FN33,FN31,FN29,FN25,FN17,FN15,FN13,FN11,FN7,FN5)</f>
        <v>0</v>
      </c>
      <c r="FO40" s="7">
        <f>SUM(FO35,FO33,FO31,FO29,FO25,FO17,FO15,FO13,FO11,FO7,FO5)</f>
        <v>1</v>
      </c>
      <c r="FP40" s="7">
        <f>SUM(FP35,FP33,FP31,FP29,FP25,FP17,FP15,FP13,FP11,FP7,FP5)</f>
        <v>3</v>
      </c>
      <c r="FQ40" s="7">
        <f>SUM(FQ35,FQ33,FQ31,FQ29,FQ25,FQ17,FQ15,FQ13,FQ11,FQ7,FQ5)</f>
        <v>1</v>
      </c>
      <c r="FR40" s="7">
        <f>SUM(FR35,FR33,FR31,FR29,FR25,FR17,FR15,FR13,FR11,FR7,FR5)</f>
        <v>1</v>
      </c>
      <c r="FS40" s="7">
        <f>SUM(FS35,FS33,FS31,FS29,FS25,FS17,FS15,FS13,FS11,FS7,FS5)</f>
        <v>6</v>
      </c>
      <c r="FU40" s="8" t="s">
        <v>0</v>
      </c>
      <c r="FV40" s="1">
        <f>SUM(FV33,FV31,FV29,FV23,FV21,FV9,FV5)</f>
        <v>0</v>
      </c>
      <c r="FW40" s="1">
        <f>SUM(FW33,FW31,FW29,FW23,FW21,FW9,FW5)</f>
        <v>0</v>
      </c>
      <c r="FX40" s="1">
        <f>SUM(FX33,FX31,FX29,FX23,FX21,FX9,FX5)</f>
        <v>1</v>
      </c>
      <c r="FY40" s="1">
        <f>SUM(FY33,FY31,FY29,FY23,FY21,FY9,FY5)</f>
        <v>0</v>
      </c>
      <c r="FZ40" s="1">
        <f>SUM(FZ33,FZ31,FZ29,FZ23,FZ21,FZ9,FZ5)</f>
        <v>0</v>
      </c>
      <c r="GA40" s="1">
        <f>SUM(GA33,GA31,GA29,GA23,GA21,GA9,GA5)</f>
        <v>1</v>
      </c>
      <c r="GC40" s="6" t="s">
        <v>0</v>
      </c>
      <c r="GD40" s="7">
        <f>SUM(GD33,GD31,GD27,GD25,GD23,GD21,GD19,GD17,GD15,GD13,GD11,GD7,GD9,GD5)</f>
        <v>0</v>
      </c>
      <c r="GE40" s="7">
        <f>SUM(GE33,GE31,GE27,GE25,GE23,GE21,GE19,GE17,GE15,GE13,GE11,GE7,GE9,GE5)</f>
        <v>3</v>
      </c>
      <c r="GF40" s="7">
        <f>SUM(GF33,GF31,GF27,GF25,GF23,GF21,GF19,GF17,GF15,GF13,GF11,GF7,GF9,GF5)</f>
        <v>6</v>
      </c>
      <c r="GG40" s="7">
        <f>SUM(GG33,GG31,GG27,GG25,GG23,GG21,GG19,GG17,GG15,GG13,GG11,GG7,GG9,GG5)</f>
        <v>2</v>
      </c>
      <c r="GH40" s="7">
        <f>SUM(GH33,GH31,GH27,GH25,GH23,GH21,GH19,GH17,GH15,GH13,GH11,GH7,GH9,GH5)</f>
        <v>2</v>
      </c>
      <c r="GI40" s="7">
        <f>SUM(GI33,GI31,GI27,GI25,GI23,GI21,GI19,GI17,GI15,GI13,GI11,GI7,GI9,GI5)</f>
        <v>3</v>
      </c>
      <c r="GJ40" s="7">
        <f>SUM(GJ33,GJ31,GJ27,GJ25,GJ23,GJ21,GJ19,GJ17,GJ15,GJ13,GJ11,GJ7,GJ9,GJ5)</f>
        <v>4</v>
      </c>
      <c r="GK40" s="7">
        <f>SUM(GK33,GK31,GK27,GK25,GK23,GK21,GK19,GK17,GK15,GK13,GK11,GK7,GK9,GK5)</f>
        <v>20</v>
      </c>
      <c r="GM40" s="6" t="s">
        <v>0</v>
      </c>
      <c r="GN40" s="1">
        <f>SUM(GN35,GN33,GN31,GN29,GN25,GN23,GN21,GN19,GN17,GN15,GN13,GN11,GN9,GN7,GN5)</f>
        <v>0</v>
      </c>
      <c r="GO40" s="1">
        <f>SUM(GO35,GO33,GO31,GO29,GO25,GO23,GO21,GO19,GO17,GO15,GO13,GO11,GO9,GO7,GO5)</f>
        <v>2</v>
      </c>
      <c r="GP40" s="1">
        <f>SUM(GP35,GP33,GP31,GP29,GP25,GP23,GP21,GP19,GP17,GP15,GP13,GP11,GP9,GP7,GP5)</f>
        <v>1</v>
      </c>
      <c r="GQ40" s="1">
        <f>SUM(GQ35,GQ33,GQ31,GQ29,GQ25,GQ23,GQ21,GQ19,GQ17,GQ15,GQ13,GQ11,GQ9,GQ7,GQ5)</f>
        <v>1</v>
      </c>
      <c r="GR40" s="1">
        <f>SUM(GR35,GR33,GR31,GR29,GR25,GR23,GR21,GR19,GR17,GR15,GR13,GR11,GR9,GR7,GR5)</f>
        <v>0</v>
      </c>
      <c r="GS40" s="1">
        <f>SUM(GS35,GS33,GS31,GS29,GS25,GS23,GS21,GS19,GS17,GS15,GS13,GS11,GS9,GS7,GS5)</f>
        <v>6</v>
      </c>
      <c r="GT40" s="1">
        <f>SUM(GT35,GT33,GT31,GT29,GT25,GT23,GT21,GT19,GT17,GT15,GT13,GT11,GT9,GT7,GT5)</f>
        <v>3</v>
      </c>
      <c r="GU40" s="1">
        <f>SUM(GU35,GU33,GU31,GU29,GU25,GU23,GU21,GU19,GU17,GU15,GU13,GU11,GU9,GU7,GU5)</f>
        <v>4</v>
      </c>
      <c r="GV40" s="1">
        <f>SUM(GV35,GV33,GV31,GV29,GV25,GV23,GV21,GV19,GV17,GV15,GV13,GV11,GV9,GV7,GV5)</f>
        <v>5</v>
      </c>
      <c r="GW40" s="1">
        <f>SUM(GW35,GW33,GW31,GW29,GW25,GW23,GW21,GW19,GW17,GW15,GW13,GW11,GW9,GW7,GW5)</f>
        <v>5</v>
      </c>
      <c r="GX40" s="1">
        <f>SUM(GX35,GX33,GX31,GX29,GX25,GX23,GX21,GX19,GX17,GX15,GX13,GX11,GX9,GX7,GX5)</f>
        <v>1</v>
      </c>
      <c r="GY40" s="1">
        <f>SUM(GY35,GY33,GY31,GY29,GY25,GY23,GY21,GY19,GY17,GY15,GY13,GY11,GY9,GY7,GY5)</f>
        <v>28</v>
      </c>
    </row>
    <row r="41" spans="2:207" x14ac:dyDescent="0.25">
      <c r="CZ41" s="5" t="s">
        <v>1</v>
      </c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3"/>
      <c r="DN41" s="2" t="s">
        <v>0</v>
      </c>
      <c r="DO41" s="1">
        <f>SUM(DO34,DO32,DO26,DO25,DO21,DO19,DO15,DO13,DO11,DO9,DO5)</f>
        <v>0</v>
      </c>
      <c r="DP41" s="1">
        <f>SUM(DP34,DP32,DP26,DP25,DP21,DP19,DP15,DP13,DP11,DP9,DP5)</f>
        <v>9</v>
      </c>
      <c r="DQ41" s="1">
        <f>SUM(DQ34,DQ32,DQ26,DQ25,DQ21,DQ19,DQ15,DQ13,DQ11,DQ9,DQ5)</f>
        <v>6</v>
      </c>
      <c r="DR41" s="1">
        <f>SUM(DR34,DR32,DR26,DR25,DR21,DR19,DR15,DR13,DR11,DR9,DR5)</f>
        <v>2</v>
      </c>
      <c r="DS41" s="1">
        <f>SUM(DS34,DS32,DS26,DS25,DS21,DS19,DS15,DS13,DS11,DS9,DS5)</f>
        <v>0</v>
      </c>
      <c r="DT41" s="1">
        <f>SUM(DT34,DT32,DT26,DT25,DT21,DT19,DT15,DT13,DT11,DT9,DT5)</f>
        <v>4</v>
      </c>
      <c r="DU41" s="1">
        <f>SUM(DU34,DU32,DU26,DU25,DU21,DU19,DU15,DU13,DU11,DU9,DU5)</f>
        <v>1</v>
      </c>
      <c r="DV41" s="1">
        <f>SUM(DV34,DV32,DV26,DV25,DV21,DV19,DV15,DV13,DV11,DV9,DV5)</f>
        <v>0</v>
      </c>
      <c r="DW41" s="1">
        <f>SUM(DW34,DW32,DW26,DW25,DW21,DW19,DW15,DW13,DW11,DW9,DW5)</f>
        <v>0</v>
      </c>
      <c r="DX41" s="1">
        <f>SUM(DX34,DX32,DX26,DX25,DX21,DX19,DX15,DX13,DX11,DX9,DX5)</f>
        <v>4</v>
      </c>
      <c r="DY41" s="1">
        <f>SUM(DY34,DY32,DY26,DY25,DY21,DY19,DY15,DY13,DY11,DY9,DY5)</f>
        <v>0</v>
      </c>
      <c r="DZ41" s="1">
        <f>SUM(DZ34,DZ32,DZ26,DZ25,DZ21,DZ19,DZ15,DZ13,DZ11,DZ9,DZ5)</f>
        <v>25</v>
      </c>
    </row>
    <row r="42" spans="2:207" x14ac:dyDescent="0.25">
      <c r="CZ42" s="2" t="s">
        <v>0</v>
      </c>
      <c r="DA42" s="1">
        <f>SUM(DA35,DA33,DA31,DA29,DA28,DA26,DA25,DA19,DA17,DA15,DA11,DA9,DA7,DA5)</f>
        <v>0</v>
      </c>
      <c r="DB42" s="1">
        <f>SUM(DB35,DB33,DB31,DB29,DB28,DB26,DB25,DB19,DB17,DB15,DB11,DB9,DB7,DB5)</f>
        <v>2</v>
      </c>
      <c r="DC42" s="1">
        <f>SUM(DC35,DC33,DC31,DC29,DC28,DC26,DC25,DC19,DC17,DC15,DC11,DC9,DC7,DC5)</f>
        <v>7</v>
      </c>
      <c r="DD42" s="1">
        <f>SUM(DD35,DD33,DD31,DD29,DD28,DD26,DD25,DD19,DD17,DD15,DD11,DD9,DD7,DD5)</f>
        <v>3</v>
      </c>
      <c r="DE42" s="1">
        <f>SUM(DE35,DE33,DE31,DE29,DE28,DE26,DE25,DE19,DE17,DE15,DE11,DE9,DE7,DE5)</f>
        <v>5</v>
      </c>
      <c r="DF42" s="1">
        <f>SUM(DF35,DF33,DF31,DF29,DF28,DF26,DF25,DF19,DF17,DF15,DF11,DF9,DF7,DF5)</f>
        <v>1</v>
      </c>
      <c r="DG42" s="1">
        <f>SUM(DG35,DG33,DG31,DG29,DG28,DG26,DG25,DG19,DG17,DG15,DG11,DG9,DG7,DG5)</f>
        <v>1</v>
      </c>
      <c r="DH42" s="1">
        <f>SUM(DH35,DH33,DH31,DH29,DH28,DH26,DH25,DH19,DH17,DH15,DH11,DH9,DH7,DH5)</f>
        <v>3</v>
      </c>
      <c r="DI42" s="1">
        <f>SUM(DI35,DI33,DI31,DI29,DI28,DI26,DI25,DI19,DI17,DI15,DI11,DI9,DI7,DI5)</f>
        <v>1</v>
      </c>
      <c r="DJ42" s="1">
        <f>SUM(DJ35,DJ33,DJ31,DJ29,DJ28,DJ26,DJ25,DJ19,DJ17,DJ15,DJ11,DJ9,DJ7,DJ5)</f>
        <v>2</v>
      </c>
      <c r="DK42" s="1">
        <f>SUM(DK35,DK33,DK31,DK29,DK28,DK26,DK25,DK19,DK17,DK15,DK11,DK9,DK7,DK5)</f>
        <v>4</v>
      </c>
      <c r="DL42" s="1">
        <f>SUM(DL35,DL33,DL31,DL29,DL28,DL26,DL25,DL19,DL17,DL15,DL11,DL9,DL7,DL5)</f>
        <v>29</v>
      </c>
    </row>
  </sheetData>
  <mergeCells count="488">
    <mergeCell ref="AC19:AM19"/>
    <mergeCell ref="N33:S33"/>
    <mergeCell ref="M35:S35"/>
    <mergeCell ref="AO35:AX35"/>
    <mergeCell ref="AZ35:BD35"/>
    <mergeCell ref="AO30:AX30"/>
    <mergeCell ref="AZ30:BD30"/>
    <mergeCell ref="BA33:BD33"/>
    <mergeCell ref="M39:S39"/>
    <mergeCell ref="M37:S37"/>
    <mergeCell ref="U35:AA35"/>
    <mergeCell ref="U37:AA37"/>
    <mergeCell ref="U39:AA39"/>
    <mergeCell ref="AC37:AM37"/>
    <mergeCell ref="AC39:AM39"/>
    <mergeCell ref="B2:K2"/>
    <mergeCell ref="M2:S2"/>
    <mergeCell ref="U2:AA2"/>
    <mergeCell ref="AC2:AM2"/>
    <mergeCell ref="AO2:AX2"/>
    <mergeCell ref="AZ2:BD2"/>
    <mergeCell ref="GC2:GK2"/>
    <mergeCell ref="BF2:BV2"/>
    <mergeCell ref="BX2:CO2"/>
    <mergeCell ref="CQ2:CX2"/>
    <mergeCell ref="CZ2:DL2"/>
    <mergeCell ref="DN2:DZ2"/>
    <mergeCell ref="EB2:EK2"/>
    <mergeCell ref="CQ4:CX4"/>
    <mergeCell ref="EM2:ES2"/>
    <mergeCell ref="EU2:EZ2"/>
    <mergeCell ref="FB2:FK2"/>
    <mergeCell ref="FM2:FS2"/>
    <mergeCell ref="FU2:GA2"/>
    <mergeCell ref="BF6:BV6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GM6:GY6"/>
    <mergeCell ref="EM6:ES6"/>
    <mergeCell ref="EU6:EZ6"/>
    <mergeCell ref="FB6:FK6"/>
    <mergeCell ref="FM6:FS6"/>
    <mergeCell ref="FU6:GA6"/>
    <mergeCell ref="GC6:GK6"/>
    <mergeCell ref="CZ4:DL4"/>
    <mergeCell ref="DN4:DZ4"/>
    <mergeCell ref="EB4:EK4"/>
    <mergeCell ref="EM4:ES4"/>
    <mergeCell ref="EU4:EZ4"/>
    <mergeCell ref="FB4:FK4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8:GY8"/>
    <mergeCell ref="AC9:AM9"/>
    <mergeCell ref="BF9:BV9"/>
    <mergeCell ref="FM9:FS9"/>
    <mergeCell ref="FM8:FS8"/>
    <mergeCell ref="FU8:GA8"/>
    <mergeCell ref="BX6:CO6"/>
    <mergeCell ref="CQ6:CX6"/>
    <mergeCell ref="CZ6:DL6"/>
    <mergeCell ref="DN6:DZ6"/>
    <mergeCell ref="EB6:EK6"/>
    <mergeCell ref="GC8:GK8"/>
    <mergeCell ref="EM8:ES8"/>
    <mergeCell ref="EU8:EZ8"/>
    <mergeCell ref="FB8:FK8"/>
    <mergeCell ref="AZ8:BD8"/>
    <mergeCell ref="BF8:BV8"/>
    <mergeCell ref="BX8:CO8"/>
    <mergeCell ref="CQ8:CX8"/>
    <mergeCell ref="CZ8:DL8"/>
    <mergeCell ref="DN8:DZ8"/>
    <mergeCell ref="B10:K10"/>
    <mergeCell ref="M10:S10"/>
    <mergeCell ref="U10:AA10"/>
    <mergeCell ref="AC10:AM10"/>
    <mergeCell ref="AO10:AX10"/>
    <mergeCell ref="EB8:EK8"/>
    <mergeCell ref="FU10:GA10"/>
    <mergeCell ref="AZ10:BD10"/>
    <mergeCell ref="BF10:BV10"/>
    <mergeCell ref="BX10:CO10"/>
    <mergeCell ref="CQ10:CX10"/>
    <mergeCell ref="CZ10:DL10"/>
    <mergeCell ref="DN10:DZ10"/>
    <mergeCell ref="BF12:BV12"/>
    <mergeCell ref="EB10:EK10"/>
    <mergeCell ref="EM10:ES10"/>
    <mergeCell ref="EU10:EZ10"/>
    <mergeCell ref="FB10:FK10"/>
    <mergeCell ref="FM10:FS10"/>
    <mergeCell ref="EU12:EZ12"/>
    <mergeCell ref="FB12:F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B13:K13"/>
    <mergeCell ref="AZ13:BD13"/>
    <mergeCell ref="BF13:BV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5:BV15"/>
    <mergeCell ref="BX15:CO15"/>
    <mergeCell ref="FU15:GA15"/>
    <mergeCell ref="EM13:ES13"/>
    <mergeCell ref="EV13:EZ13"/>
    <mergeCell ref="FU13:GA13"/>
    <mergeCell ref="BF14:BV14"/>
    <mergeCell ref="EU14:EZ14"/>
    <mergeCell ref="FB14:FK14"/>
    <mergeCell ref="FM14:FS14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GM18:GY18"/>
    <mergeCell ref="M19:S19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CZ18:DL18"/>
    <mergeCell ref="DN18:DZ18"/>
    <mergeCell ref="EB18:EK18"/>
    <mergeCell ref="EM18:ES18"/>
    <mergeCell ref="EU18:EZ18"/>
    <mergeCell ref="FB18:FK18"/>
    <mergeCell ref="BX20:CO20"/>
    <mergeCell ref="CQ20:CX20"/>
    <mergeCell ref="FM20:FS20"/>
    <mergeCell ref="BG19:BV19"/>
    <mergeCell ref="BY19:CO19"/>
    <mergeCell ref="EM19:ES19"/>
    <mergeCell ref="FM19:FS19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CZ22:DL22"/>
    <mergeCell ref="DN22:DZ22"/>
    <mergeCell ref="EB22:EK22"/>
    <mergeCell ref="EM22:ES22"/>
    <mergeCell ref="EU22:EZ22"/>
    <mergeCell ref="FB22:FK22"/>
    <mergeCell ref="FM22:FS22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GM27:GY27"/>
    <mergeCell ref="B26:K26"/>
    <mergeCell ref="M26:S26"/>
    <mergeCell ref="U26:AA26"/>
    <mergeCell ref="AC26:AM26"/>
    <mergeCell ref="AO26:AX26"/>
    <mergeCell ref="AZ26:BD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BF28:BV28"/>
    <mergeCell ref="BX28:CO28"/>
    <mergeCell ref="CQ28:CX28"/>
    <mergeCell ref="FB26:FK26"/>
    <mergeCell ref="FM26:FS26"/>
    <mergeCell ref="FU26:GA26"/>
    <mergeCell ref="EB26:EK26"/>
    <mergeCell ref="EM26:ES26"/>
    <mergeCell ref="EU26:EZ26"/>
    <mergeCell ref="B28:K28"/>
    <mergeCell ref="M28:S28"/>
    <mergeCell ref="U28:AA28"/>
    <mergeCell ref="AC28:AM28"/>
    <mergeCell ref="AO28:AX28"/>
    <mergeCell ref="AZ28:BD28"/>
    <mergeCell ref="GM28:GY28"/>
    <mergeCell ref="AD29:AM29"/>
    <mergeCell ref="BA29:BD29"/>
    <mergeCell ref="BG29:BV29"/>
    <mergeCell ref="BY29:CO29"/>
    <mergeCell ref="DN29:DZ29"/>
    <mergeCell ref="EM29:ES29"/>
    <mergeCell ref="GD29:GK29"/>
    <mergeCell ref="DN28:DZ28"/>
    <mergeCell ref="EB28:EK28"/>
    <mergeCell ref="B30:K30"/>
    <mergeCell ref="M30:S30"/>
    <mergeCell ref="U30:AA30"/>
    <mergeCell ref="AC30:AM30"/>
    <mergeCell ref="FU28:GA28"/>
    <mergeCell ref="GC28:GK28"/>
    <mergeCell ref="EM28:ES28"/>
    <mergeCell ref="EU28:EZ28"/>
    <mergeCell ref="FB28:FK28"/>
    <mergeCell ref="FM28:FS28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DN30:DZ30"/>
    <mergeCell ref="EB30:EK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B32:K32"/>
    <mergeCell ref="M32:S32"/>
    <mergeCell ref="U32:AA32"/>
    <mergeCell ref="AC32:AM32"/>
    <mergeCell ref="AO32:AX32"/>
    <mergeCell ref="AZ32:BD32"/>
    <mergeCell ref="FU34:GA34"/>
    <mergeCell ref="GC34:GK34"/>
    <mergeCell ref="GM32:GY32"/>
    <mergeCell ref="BF32:BV32"/>
    <mergeCell ref="BX32:CO32"/>
    <mergeCell ref="CQ32:CX32"/>
    <mergeCell ref="CZ32:DL32"/>
    <mergeCell ref="EB32:EK32"/>
    <mergeCell ref="EM32:ES32"/>
    <mergeCell ref="FU35:GA35"/>
    <mergeCell ref="GC35:GK35"/>
    <mergeCell ref="BG33:BV33"/>
    <mergeCell ref="BY33:CO33"/>
    <mergeCell ref="DN33:DZ33"/>
    <mergeCell ref="EU32:EZ32"/>
    <mergeCell ref="FB32:FK32"/>
    <mergeCell ref="FM32:FS32"/>
    <mergeCell ref="FU32:GA32"/>
    <mergeCell ref="GC32:GK32"/>
    <mergeCell ref="BX34:CO34"/>
    <mergeCell ref="CQ34:CX34"/>
    <mergeCell ref="BF35:BV35"/>
    <mergeCell ref="BX35:CO35"/>
    <mergeCell ref="CQ35:CX35"/>
    <mergeCell ref="EM35:ES35"/>
    <mergeCell ref="M34:S34"/>
    <mergeCell ref="U34:AA34"/>
    <mergeCell ref="AC34:AM34"/>
    <mergeCell ref="AO34:AX34"/>
    <mergeCell ref="AZ34:BD34"/>
    <mergeCell ref="BF34:BV34"/>
    <mergeCell ref="GM34:GY34"/>
    <mergeCell ref="B35:K35"/>
    <mergeCell ref="DN35:DZ35"/>
    <mergeCell ref="CZ34:DL34"/>
    <mergeCell ref="EB34:EK34"/>
    <mergeCell ref="EM34:ES34"/>
    <mergeCell ref="EU34:EZ34"/>
    <mergeCell ref="FB34:FK34"/>
    <mergeCell ref="FM34:FS34"/>
    <mergeCell ref="B34:K34"/>
    <mergeCell ref="B36:K36"/>
    <mergeCell ref="M36:S36"/>
    <mergeCell ref="U36:AA36"/>
    <mergeCell ref="AC36:AM36"/>
    <mergeCell ref="AO36:AX36"/>
    <mergeCell ref="AZ36:BD36"/>
    <mergeCell ref="GM36:GY36"/>
    <mergeCell ref="BF36:BV36"/>
    <mergeCell ref="BX36:CO36"/>
    <mergeCell ref="CQ36:CX36"/>
    <mergeCell ref="CZ36:DL36"/>
    <mergeCell ref="EB36:EK36"/>
    <mergeCell ref="EM36:ES36"/>
    <mergeCell ref="EU36:EZ36"/>
    <mergeCell ref="FB36:FK36"/>
    <mergeCell ref="DN36:DZ36"/>
    <mergeCell ref="BY37:CO37"/>
    <mergeCell ref="DN37:DZ37"/>
    <mergeCell ref="EB38:EK38"/>
    <mergeCell ref="AO37:AX37"/>
    <mergeCell ref="AZ37:BD37"/>
    <mergeCell ref="CQ37:CX37"/>
    <mergeCell ref="CZ37:DL37"/>
    <mergeCell ref="EB37:EK37"/>
    <mergeCell ref="CZ38:DL38"/>
    <mergeCell ref="B39:K39"/>
    <mergeCell ref="AZ38:BD38"/>
    <mergeCell ref="AO38:AX38"/>
    <mergeCell ref="AC38:AM38"/>
    <mergeCell ref="U38:AA38"/>
    <mergeCell ref="M38:S38"/>
    <mergeCell ref="B37:K37"/>
    <mergeCell ref="BG37:BV37"/>
    <mergeCell ref="FM36:FS36"/>
    <mergeCell ref="FU36:GA36"/>
    <mergeCell ref="GC36:GK36"/>
    <mergeCell ref="EM38:ES38"/>
    <mergeCell ref="B38:K38"/>
    <mergeCell ref="BY39:CO39"/>
    <mergeCell ref="BG39:BV39"/>
    <mergeCell ref="CQ38:CX38"/>
    <mergeCell ref="BX38:CO38"/>
    <mergeCell ref="BF38:BV38"/>
    <mergeCell ref="EM37:ES37"/>
    <mergeCell ref="EU37:EZ37"/>
    <mergeCell ref="FB37:FK37"/>
    <mergeCell ref="FM37:FS37"/>
    <mergeCell ref="FU37:GA37"/>
    <mergeCell ref="GC37:GK37"/>
    <mergeCell ref="GM38:GY38"/>
    <mergeCell ref="GC38:GK38"/>
    <mergeCell ref="FU38:GA38"/>
    <mergeCell ref="FM38:FS38"/>
    <mergeCell ref="FB38:FK38"/>
    <mergeCell ref="EU38:EZ38"/>
    <mergeCell ref="FB39:FK39"/>
    <mergeCell ref="FM39:FS39"/>
    <mergeCell ref="FU39:GA39"/>
    <mergeCell ref="GC39:GK39"/>
    <mergeCell ref="GM39:GY39"/>
    <mergeCell ref="CZ40:DL40"/>
    <mergeCell ref="DN39:DZ39"/>
    <mergeCell ref="EB39:EK39"/>
    <mergeCell ref="GM37:GY37"/>
    <mergeCell ref="DN38:DZ38"/>
    <mergeCell ref="DN40:DZ40"/>
    <mergeCell ref="CZ41:DL41"/>
    <mergeCell ref="CZ39:DL39"/>
    <mergeCell ref="AO39:AX39"/>
    <mergeCell ref="AZ39:BD39"/>
    <mergeCell ref="CQ39:CX39"/>
    <mergeCell ref="EM39:ES39"/>
    <mergeCell ref="EU39:EZ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2020-12-16T20:23:32Z</dcterms:created>
  <dcterms:modified xsi:type="dcterms:W3CDTF">2020-12-16T20:23:57Z</dcterms:modified>
</cp:coreProperties>
</file>